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3176"/>
  </bookViews>
  <sheets>
    <sheet name="List1" sheetId="9" r:id="rId1"/>
  </sheets>
  <definedNames>
    <definedName name="_xlnm._FilterDatabase" localSheetId="0" hidden="1">List1!$A$8:$I$103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5" i="9" l="1"/>
  <c r="H102" i="9" l="1"/>
  <c r="H103" i="9"/>
  <c r="H100" i="9"/>
  <c r="H101" i="9"/>
  <c r="H96" i="9"/>
  <c r="H97" i="9"/>
  <c r="H98" i="9"/>
  <c r="H93" i="9"/>
  <c r="H94" i="9"/>
  <c r="H95" i="9"/>
  <c r="H88" i="9"/>
  <c r="H89" i="9"/>
  <c r="H90" i="9"/>
  <c r="H82" i="9"/>
  <c r="H83" i="9"/>
  <c r="H84" i="9"/>
  <c r="H85" i="9"/>
  <c r="H86" i="9"/>
  <c r="H87" i="9"/>
  <c r="H77" i="9"/>
  <c r="H78" i="9"/>
  <c r="H79" i="9"/>
  <c r="H80" i="9"/>
  <c r="H68" i="9"/>
  <c r="H69" i="9"/>
  <c r="H70" i="9"/>
  <c r="H71" i="9"/>
  <c r="H72" i="9"/>
  <c r="H73" i="9"/>
  <c r="H74" i="9"/>
  <c r="H75" i="9"/>
  <c r="H58" i="9"/>
  <c r="H59" i="9"/>
  <c r="H60" i="9"/>
  <c r="H56" i="9"/>
  <c r="H53" i="9"/>
  <c r="H54" i="9"/>
  <c r="H50" i="9"/>
  <c r="H47" i="9"/>
  <c r="H48" i="9"/>
  <c r="H44" i="9"/>
  <c r="H14" i="9"/>
  <c r="H15" i="9"/>
  <c r="H16" i="9"/>
  <c r="H17" i="9"/>
  <c r="H18" i="9"/>
  <c r="H19" i="9"/>
  <c r="H20" i="9"/>
  <c r="H21" i="9"/>
  <c r="H22" i="9"/>
  <c r="H91" i="9"/>
  <c r="H76" i="9"/>
  <c r="H31" i="9"/>
  <c r="H99" i="9" l="1"/>
  <c r="I103" i="9" s="1"/>
  <c r="H92" i="9"/>
  <c r="I95" i="9" s="1"/>
  <c r="H81" i="9"/>
  <c r="I87" i="9" s="1"/>
  <c r="H67" i="9"/>
  <c r="H66" i="9"/>
  <c r="I67" i="9" s="1"/>
  <c r="H64" i="9"/>
  <c r="H63" i="9"/>
  <c r="H62" i="9"/>
  <c r="H61" i="9"/>
  <c r="H57" i="9"/>
  <c r="H55" i="9"/>
  <c r="H52" i="9"/>
  <c r="H51" i="9"/>
  <c r="H49" i="9"/>
  <c r="H46" i="9"/>
  <c r="H45" i="9"/>
  <c r="H43" i="9"/>
  <c r="H42" i="9"/>
  <c r="H41" i="9"/>
  <c r="H40" i="9"/>
  <c r="H39" i="9"/>
  <c r="H38" i="9"/>
  <c r="H37" i="9"/>
  <c r="H36" i="9"/>
  <c r="H35" i="9"/>
  <c r="H34" i="9"/>
  <c r="H33" i="9"/>
  <c r="H32" i="9"/>
  <c r="H30" i="9"/>
  <c r="H29" i="9"/>
  <c r="H28" i="9"/>
  <c r="H27" i="9"/>
  <c r="H26" i="9"/>
  <c r="H25" i="9"/>
  <c r="H24" i="9"/>
  <c r="H23" i="9"/>
  <c r="H13" i="9"/>
  <c r="H12" i="9"/>
  <c r="H11" i="9"/>
  <c r="H10" i="9"/>
  <c r="I31" i="9" l="1"/>
  <c r="I42" i="9"/>
  <c r="H105" i="9"/>
  <c r="I64" i="9"/>
  <c r="I23" i="9"/>
  <c r="I105" i="9" l="1"/>
</calcChain>
</file>

<file path=xl/sharedStrings.xml><?xml version="1.0" encoding="utf-8"?>
<sst xmlns="http://schemas.openxmlformats.org/spreadsheetml/2006/main" count="398" uniqueCount="189">
  <si>
    <t>Biserka Džeba, Maja Mardešić</t>
  </si>
  <si>
    <t>Maja Mardešić</t>
  </si>
  <si>
    <t>Suzana Ban, Dubravka Blažić</t>
  </si>
  <si>
    <t>Višnja Anić, Božica Pavlinek</t>
  </si>
  <si>
    <t>Olinka Breka</t>
  </si>
  <si>
    <t>DIP IN 1 : udžbenik engleskoga jezika s dodatnim digitalnim sadržajima u prvome razredu osnovne škole, prvi strani jezik</t>
  </si>
  <si>
    <t>Biserka Džeba, Vlasta Živković</t>
  </si>
  <si>
    <t>Sanja Jakovljević Rogić, Dubravka Miklec, Graciella Prtajin</t>
  </si>
  <si>
    <t>Z. Šikić, V. Draženović Žitko, I. Golac Jakopović, B. Goleš, Z. Lobor, M. Marić, T. Nemeth, G. Stajčić, M. Vuković</t>
  </si>
  <si>
    <t>Ružica Ambruš-Kiš, Nikolina Matoš, Tomislav Seletković, Snježana Stojaković, Zrinka Šimunović</t>
  </si>
  <si>
    <t>Mirjana Novak, Barbara Sipina</t>
  </si>
  <si>
    <t>DIP IN 5 : udžbenik engleskoga jezika s dodatnim digitalnim sadržajima u petome razredu osnovne škole, 5. godina učenja</t>
  </si>
  <si>
    <t>Suzana Ban</t>
  </si>
  <si>
    <t>LERNEN, SINGEN, SPIELEN 2 : udžbenik iz njemačkoga jezika za peti razred osnovne škole (druga godina učenja)</t>
  </si>
  <si>
    <t>Gordana Matolek Veselić, Vlada Jagatić, Damir Velički</t>
  </si>
  <si>
    <t>Sonja Ivić, Marija Krmpotić</t>
  </si>
  <si>
    <t>Damir Velički, Blaženka Filipan-Žignić, Gordana Matolek Veselić</t>
  </si>
  <si>
    <t>Ivana Vajda, Karin Nigl, Gordana Matolek Veselić</t>
  </si>
  <si>
    <t>Josipa Blagus, Nataša Ljubić Klemše, Ana Flisar Odorčić, Nikolina Bubica, Ivana Ružić, Nikola Mihočka</t>
  </si>
  <si>
    <t>Josipa Blagus, Nataša Ljubić Klemše, Ana Flisar Odorčić, Ivana Ružić, Nikola Mihočka</t>
  </si>
  <si>
    <t xml:space="preserve"> </t>
  </si>
  <si>
    <t>Predmet nabave: udžbenici</t>
  </si>
  <si>
    <t>T R O Š K O V N I K</t>
  </si>
  <si>
    <t>RAZRED</t>
  </si>
  <si>
    <t>Naziv udžbenika</t>
  </si>
  <si>
    <t>Autor</t>
  </si>
  <si>
    <t>Nakladnik</t>
  </si>
  <si>
    <t>Jedinica mjere</t>
  </si>
  <si>
    <t>Ukupna količina</t>
  </si>
  <si>
    <t>Jedinična cijena bez PDV-a u kn</t>
  </si>
  <si>
    <t>Kom.</t>
  </si>
  <si>
    <t>Alfa</t>
  </si>
  <si>
    <t>Profil Klett</t>
  </si>
  <si>
    <t>za nabavu udžbenika za učenike Osnovne škole  "Ivan Goran Kovačić", Đakovo</t>
  </si>
  <si>
    <t>1. RAZRED</t>
  </si>
  <si>
    <t>2. RAZRED</t>
  </si>
  <si>
    <t>3. RAZRED</t>
  </si>
  <si>
    <t>4. RAZRED</t>
  </si>
  <si>
    <t>6. RAZRED</t>
  </si>
  <si>
    <t>8. RAZRED</t>
  </si>
  <si>
    <t>E-SVIJET 1 : radni udžbenik informatike s dodatnim digitalnim sadržajima u prvom razredu osnovne škole</t>
  </si>
  <si>
    <t>Školska knjiga</t>
  </si>
  <si>
    <t>Vesna Budinski, Martina Kolar Billege, Gordana Ivančić, Vlatka Mijić, Nevenka Puh Malogorski</t>
  </si>
  <si>
    <t>DIP IN 2 : udžbenik engleskoga jezika s dodatnim digitalnim sadržajima u drugom razredu osnovne škole</t>
  </si>
  <si>
    <t>E-SVIJET 2 : radni udžbenik informatike s dodatnim digitalnim sadržajima u drugom razredu osnovne škole</t>
  </si>
  <si>
    <t>MOJ SRETNI BROJ 3 : udžbenik matematike s dodatnim digitalnim sadržajima u trećem razredu osnovne škole</t>
  </si>
  <si>
    <t>ISTRAŽUJEMO NAŠ SVIJET 3 : udžbenik prirode i društva s dodatnim digitalnim sadržajima u trećem razredu osnovne škole</t>
  </si>
  <si>
    <t>Alena Letina, Tamara Kisovar Ivanda, Zdenko Braičić</t>
  </si>
  <si>
    <t>DIP IN 3 : udžbenik engleskoga jezika s dodatnim digitalnim sadržajima u trećem razredu osnovne škole</t>
  </si>
  <si>
    <t>E-SVIJET 3 : radni udžbenik informatike s dodatnim digitalnim sadržajima u trećem razredu osnovne škole</t>
  </si>
  <si>
    <t>Kršćanska sadašnjost</t>
  </si>
  <si>
    <t>ZLATNA VRATA 4 : integrirani radni udžbenik hrvatskoga jezika u četvrtom razredu osnovne škole, 1. i 2. dio s dodatnim digitalnim sadržajima</t>
  </si>
  <si>
    <t>MOJ SRETNI BROJ 4 : udžbenik matematike u četvrtom razredu osnovne škole s dodatnim digitalnim sadržajima</t>
  </si>
  <si>
    <t>ISTRAŽUJEMO NAŠ SVIJET 4 : udžbenik prirode i društva u četvrtom razredu osnovne škole s dodatnim digitalnim sadržajima</t>
  </si>
  <si>
    <t>Tamara Kisovar Ivanda, Alena Letina, Zdenko Braičić</t>
  </si>
  <si>
    <t>DIP IN 4 : radni udžbenik engleskog jezika u četvrtom razredu osnovne škole, 4. godina učenja s dodatnim digitalnim sadržajima</t>
  </si>
  <si>
    <t>GLAZBENI KRUG 4 : udžbenik glazbene kulture za 4. razred osnovne škole</t>
  </si>
  <si>
    <t>Ana Janković, Snježana Stojaković, Ružica Ambruš-Kiš</t>
  </si>
  <si>
    <t>E-SVIJET 4 : radni udžbenik informatike s dodatnim digitalnim sadržajima u četvrtom razredu osnovne škole</t>
  </si>
  <si>
    <t>Josipa Blagus, Nataša Ljubić Klemše, Ivana Ružić, Mario Stančić</t>
  </si>
  <si>
    <t>LERNEN, SINGEN, SPIELEN 1 : udžbenik iz njemačkoga jezika za četvrti razred osnovne škole (prva godina učenja)</t>
  </si>
  <si>
    <t>Gordana Matolek Veselić, Željka Hutinski, Vlada Jagatić</t>
  </si>
  <si>
    <t>DIP IN 6 : udžbenik engleskog jezika s dodatnim digitalnim sadržajima u šestom razredu osnovne škole, 6. godina učenja</t>
  </si>
  <si>
    <t>LERNEN UND SPIELEN 3 : udžbenik iz njemačkoga jezika za šesti razred osnovne škole (treća godina učenja)</t>
  </si>
  <si>
    <t>DIP IN 7 : udžbenik engleskog jezika s dodatnim digitalnim sadržajima u sedmome razredu osnovne škole, 7. godina učenja</t>
  </si>
  <si>
    <t>LERNEN UND SPIELEN 4 : udžbenik iz njemačkoga jezika za sedmi razred osnovne škole (četvrta godina učenja)</t>
  </si>
  <si>
    <t>Ante Kožul, Silvija Krpes, Krunoslav Samardžić, Milan Vukelić</t>
  </si>
  <si>
    <t>DIP IN 8 : radni udžbenik engleskog jezika u osmom razredu osnovne škole, 8. godina učenja s dodatnim digitalnim sadržajima</t>
  </si>
  <si>
    <t>LERNEN UND SPIELEN 5 : udžbenik iz njemačkoga jezika za osmi razred osnovne škole (peta godina učenja)</t>
  </si>
  <si>
    <t>Ukupno</t>
  </si>
  <si>
    <t>5. RAZRED</t>
  </si>
  <si>
    <t>PRILOG 1 - TROŠKOVNIK</t>
  </si>
  <si>
    <t xml:space="preserve">Sonja Ivić, Marija Krmpotić </t>
  </si>
  <si>
    <t xml:space="preserve">Školska knjiga </t>
  </si>
  <si>
    <t>TRAG U PRIČI 3 : radni udžbenik hrvatskoga jezika za 3. razred osnovne škole, 1. dio</t>
  </si>
  <si>
    <t xml:space="preserve">Vesna Budinski, Martina Kolar Billege, Gordana Ivančić, Vlatka Mijić, Nevenka Puh Malogorski </t>
  </si>
  <si>
    <t>TRAG U PRIČI 3 : radni udžbenik hrvatskoga jezika za 3. razred osnovne škole, 2. dio</t>
  </si>
  <si>
    <t xml:space="preserve">ZLATNA VRATA 3 : integrirani radni udžbenik hrvatskoga jezika s dodatnim digitalnim sadržajem u trećem razredu osnovne škole, 1. i 2. dio </t>
  </si>
  <si>
    <t xml:space="preserve">SUPER MATEMATIKA ZA PRAVE TRAGAČE 3 : radni udžbenik za 3. razred osnovne škole, 1. dio </t>
  </si>
  <si>
    <t xml:space="preserve">Marijana Martić, Gordana Ivančić, Lorena Kuvačić Roje, Dubravka Tkalčec, Željana Lažeta </t>
  </si>
  <si>
    <t xml:space="preserve">SUPER MATEMATIKA ZA PRAVE TRAGAČE 3 : radni udžbenik za 3. razred osnovne škole, 2. dio </t>
  </si>
  <si>
    <t xml:space="preserve">POGLED U SVIJET 3 TRAGOM PRIRODE I DRUŠTVA : radni udžbenik za 3. razred osnovne škole, 1. dio </t>
  </si>
  <si>
    <t xml:space="preserve">Nataša Svoboda Arnautov, Sanja Škrbelin, Sanja Basta, Maja Jelić Kolar </t>
  </si>
  <si>
    <t xml:space="preserve">POGLED U SVIJET 3 TRAGOM PRIRODE I DRUŠTVA : radni udžbenik za 3. razred osnovne škole, 2. dio </t>
  </si>
  <si>
    <t xml:space="preserve">ISTRAŽUJEMO NAŠ SVIJET 1: udžbenik prirode i društva s dodatnim digitalnim sadržajima u prvom razredu osnovne škole </t>
  </si>
  <si>
    <t xml:space="preserve">MOJA ZEMLJA 4 : udžbenik iz geografije za osmi razred osnovne škole </t>
  </si>
  <si>
    <t>PČELICA 1: radna početnica za pomoć u učenju hrvatskog jezika u prvom razredu osnovne škole, 1. i 2. dio s dodatnim digitalnim sadržajima</t>
  </si>
  <si>
    <t>Sonja Ivić, Marija Krmpotić, Jelena Utješinović, Ela Ivanišević, Gordana Miota Plešnik</t>
  </si>
  <si>
    <t xml:space="preserve">ŠKRINJICA SLOVA I RIJEČI 1, PRVI DIO: integrirani radni udžbenik iz hrvatskoga jezika za prvi razred osnovne škole </t>
  </si>
  <si>
    <t>Dubravka Težak, Marina Gabelica, Vesna Marjanović, Andrea Škribulja Horvat</t>
  </si>
  <si>
    <t xml:space="preserve">ŠKRINJICA SLOVA I RIJEČI 1, drugi DIO: integrirani radni udžbenik iz hrvatskoga jezika za prvi razred osnovne škole </t>
  </si>
  <si>
    <t xml:space="preserve">MOJ SRETNI BROJ 1 : udžbenik matematike s dodatnim digitalnim sadržajima u prvom razredu osnovne škole </t>
  </si>
  <si>
    <t xml:space="preserve">Sanja Jakovljević Rogić, Dubravka Miklec, Graciella Prtajin </t>
  </si>
  <si>
    <t xml:space="preserve">MOJ SRETNI BROJ 1: radni udžbenik za pomoć u učenju matematike u prvom razredu osnovne škole s dodatnim digitalnim sadržajima </t>
  </si>
  <si>
    <t xml:space="preserve">Dubravka Glasnović Gracin, Gabriela Žokalj, Tanja Soucie </t>
  </si>
  <si>
    <t>OTKRIVAMO MATEMATIKU 1, PRVI DIO: radni udžbenik iz matematike za prvi razred osnovne škole</t>
  </si>
  <si>
    <t>OTKRIVAMO MATEMATIKU 1, DRUGI DIO: radni udžbenik iz matematike za prvi razred osnovne škole</t>
  </si>
  <si>
    <t xml:space="preserve">Alena Letina, Tamara Kisovar Ivanda, Ivan De Zan </t>
  </si>
  <si>
    <t>Alena Letina, Tamara Kisovar Ivanda, Ivan De Zan, Tamara Dubrović, Marina Pavić</t>
  </si>
  <si>
    <t>ISTRAŽUJEMO NAŠ SVIJET 1: radni udžbenik za pomoć u učenju prirode i društva u prvom razredu osnovne škole s dodatnim digitalnim sadržajima</t>
  </si>
  <si>
    <t xml:space="preserve">PRIRODA, DRUŠTVO I JA 1: radni udžbenik iz prirode i društva za prvi razred osnovne škole </t>
  </si>
  <si>
    <t>Mila Bulić, Gordana Kralj, Lidija Križanić, Karmen Hlad, Andreja Kovač, Andreja Kosorčić</t>
  </si>
  <si>
    <t xml:space="preserve">U BOŽJOJ LJUBAVI : udžbenik za katolički vjeronauk prvoga razreda osnovne škole </t>
  </si>
  <si>
    <t>Josip Šimunović, Tihana Petković, Suzana Lipovac</t>
  </si>
  <si>
    <t>Glas koncila</t>
  </si>
  <si>
    <t xml:space="preserve">PČELICA 2, I. I II. DIO: radni udžbenik hrvatskog jezika s dodatnim digitalnim sadržajima u drugom razredu osnovne škole, 1. i 2. dio </t>
  </si>
  <si>
    <t xml:space="preserve">PČELICA 2: radna početnica za pomoć u učenju hrvatskog jezika u drugom razredu osnovne škole, 1. i 2. dio s dodatnim digitalnim sadržajima </t>
  </si>
  <si>
    <t xml:space="preserve">Sonja Ivić, Marija Krmpotić, Jelena Utješinović, Ela Ivanišević, Gordana Miota Plešnik </t>
  </si>
  <si>
    <t>MOJ SRETNI BROJ 2: udžbenik matematike s dodatnim digitalnim sadržajima u drugome razredu osnovne škole</t>
  </si>
  <si>
    <t xml:space="preserve">MOJ SRETNI BROJ 2: radni udžbenik za pomoć u učenju matematike u drugom razredu osnovne škole s dodatnim digitalnim sadržajima </t>
  </si>
  <si>
    <t>ISTRAŽUJEMO NAŠ SVIJET 2: udžbenik prirode i društva s dodatnim digitalnim sadržajima u drugome razredu osnovne škole</t>
  </si>
  <si>
    <t>Tamara Kisovar Ivanda, Alena Letina</t>
  </si>
  <si>
    <t>ISTRAŽUJEMO NAŠ SVIJET 2: radni udžbenik za pomoć u učenju prirode i društva u drugom razredu osnovne škole s dodatnim digitalnim sadržajima</t>
  </si>
  <si>
    <t>Tamara Kisovar Ivanda, Alena Letina, Koraljka Žepec</t>
  </si>
  <si>
    <t>ZLATNA VRATA 4: integrirani radni udžbenik za pomoć u učenju hrvatskog jezika u četvrtom razredu osnovne škole, 1. i 2. dio s dodatnim digitalnim sadržajima</t>
  </si>
  <si>
    <t xml:space="preserve">Sonja Ivić, Marija Krmpotić, Tamara Zimšek Mihordin, Duška Prgomet </t>
  </si>
  <si>
    <t xml:space="preserve">TRAG U PRIČI 4: radni udžbenik hrvatskoga jezika za 4. razred osnovne škole, 1. dio </t>
  </si>
  <si>
    <t xml:space="preserve">TRAG U PRIČI 4: radni udžbenik hrvatskoga jezika za 4. razred osnovne škole, 2. dio </t>
  </si>
  <si>
    <t xml:space="preserve">TRAG U PRIČI 4, 1. DIO: radni udžbenik hrvatskoga jezika s prilagođenim sadržajem za 4. razred osnovne škole </t>
  </si>
  <si>
    <t xml:space="preserve">TRAG U PRIČI 4, 2. DIO: radni udžbenik hrvatskoga jezika s prilagođenim sadržajem za 4. razred osnovne škole </t>
  </si>
  <si>
    <t xml:space="preserve">MOJ SRETNI BROJ 4: radni udžbenik za pomoć u učenju matematike u četvrtom razredu osnovne škole s dodatnim digitalnim sadržajima </t>
  </si>
  <si>
    <t>SUPER MATEMATIKA ZA PRAVE TRAGAČE 4: radni udžbenik za 4. razred osnovne škole, 1. dio</t>
  </si>
  <si>
    <t>Marijana Martić, Gordana Ivančić, Jadranka Dunatov, Marina Brničević Stanić, Jasminka Martinić Cezar</t>
  </si>
  <si>
    <t>SUPER MATEMATIKA ZA PRAVE TRAGAČE 4: radni udžbenik za 4. razred osnovne škole, 2. dio</t>
  </si>
  <si>
    <t>ISTRAŽUJEMO NAŠ SVIJET 4 : radni udžbenik za pomoć u učenju prirode i društva u četvrtom razredu osnovne škole s dodatnim digitalnim sadržajima</t>
  </si>
  <si>
    <t>Tamara Kisovar Ivanda, Alena Letina, Zdenko Braičić, Tamara Dubrović, Marina Pavić</t>
  </si>
  <si>
    <t>POGLED U SVIJET 4, TRAGOM PRIRODE I DRUŠTVA: radni udžbenik za 4. razred osnovne škole, 1. dio</t>
  </si>
  <si>
    <t>Nataša Svoboda Arnautov, Sanja Basta, Sanja Škrbelin, Maja Jelić Kolar</t>
  </si>
  <si>
    <t>POGLED U SVIJET 4, TRAGOM PRIRODE I DRUŠTVA: radni udžbenik za 4. razred osnovne škole, 2. dio</t>
  </si>
  <si>
    <t>POGLED U SVIJET 4, TRAGOM PRIRODE I DRUŠTVA, 1. DIO : radni udžbenik s prilagođenim sadržajem za 4. razred osnovne škole</t>
  </si>
  <si>
    <t>Nataša Svoboda Arnautov, Sanja Basta, Sanja Škreblin, Maja Jelić Kolar</t>
  </si>
  <si>
    <t>POGLED U SVIJET 4, TRAGOM PRIRODE I DRUŠTVA, 2. DIO : radni udžbenik s prilagođenim sadržajem za 4. razred osnovne škole</t>
  </si>
  <si>
    <t>HRVATSKA ČITANKA 6 : hrvatski jezik - čitanka za 6. razred osnovne škole</t>
  </si>
  <si>
    <t>Mirjana Jukić, Slavica Kovač, Iverka Kraševac, Dubravka Težak, Martina Tunuković, Martina Valec-Rebić</t>
  </si>
  <si>
    <t>HRVATSKA KRIJESNICA 6 : udžbenik iz hrvatskoga jezika za 6. razred osnovne škole</t>
  </si>
  <si>
    <t>Slavica Kovač, Mirjana Jukić</t>
  </si>
  <si>
    <t>HRVATSKA ČITANKA 6 : radni udžbenik za dopunski i individualizirani rad iz hrvatskog jezika za 6. razred osnovne škole</t>
  </si>
  <si>
    <t>Vesna Dunatov, Anita Petrić, Marija Čelan-Mijić, Ivana Šabić</t>
  </si>
  <si>
    <t>HRVATSKA KRIJESNICA 6 : radni udžbenik za dopunski i individualizirani rad iz hrvatskog jezika za 6. razred osnovne škole</t>
  </si>
  <si>
    <t>Z. Šikić, M. Milić, V. Draženović Žitko, I. Golac Jakopović, B. Goleš, Z. Lobor, M. Marić, T. Nemeth, G. Stajčić, M. Vuković</t>
  </si>
  <si>
    <t>PRIRODA 6 : udžbenik iz prirode za 6. razred osnovne škole</t>
  </si>
  <si>
    <t>Biljana Agić, Sanja Grbeš, Dubravka Karakaš, Ana Lopac Groš, Jasenka Meštrović</t>
  </si>
  <si>
    <t>PRIRODA 6 : radni udžbenik iz prirode za pomoć učenicima pri učenju prirode u šestom razredu osnovne škole</t>
  </si>
  <si>
    <t>Đurđica Ivančić, Gordana Kalanj Kraljević, Biljana Agić, Sanja Grbeš, Dubravka Karakaš, Ana Lopac Groš, Jasenka Meštrović</t>
  </si>
  <si>
    <t>GLAZBENI KRUG 6 : udžbenik glazbene kulture za 6. razred osnovne škole</t>
  </si>
  <si>
    <t>BIRAM SLOBODU : udžbenik za katolički vjeronauk šestoga razreda osnovne škole</t>
  </si>
  <si>
    <t>#MOJPORTAL6 : udžbenik informatike s dodatnim digitalnim sadržajima u šestom razredu osnovne škole</t>
  </si>
  <si>
    <t>Magdalena Babić, Nikolina Bubica, Stanko Leko, Zoran Dimovski, Mario Stančić, Ivana Ružić, Nikola Mihočka, Branko Vejnović</t>
  </si>
  <si>
    <t>#MOJPORTAL6 : udžbenik za pomoć u učenju informatike u šestom razredu osnovne škole s dodatnim digitalnim sadržajima</t>
  </si>
  <si>
    <t>Kristina Drezgić, Andrea Pavić, Ana Trucek</t>
  </si>
  <si>
    <t>MOJA ZEMLJA 2 : udžbenik iz geografije za šesti razred osnovne škole</t>
  </si>
  <si>
    <t>Ivan Gambiroža, Josip Jukić, Dinko Marin, Ana Mesić</t>
  </si>
  <si>
    <t>MOJA ZEMLJA 2 : udžbenik iz geografije za šesti razred osnovne škole (za učenike kojima je određen primjereni program osnovnog odgoja i obrazovanja)</t>
  </si>
  <si>
    <t>KLIO 6 : udžbenik povijesti s dodatnim digitalnim sadržajem u šestom razredu osnovne škole</t>
  </si>
  <si>
    <t>Željko Brdal, Margita Madunić Kaniški, Toni Rajković</t>
  </si>
  <si>
    <t>KLIO 6 : udžbenik za pomoć u učenju povijesti u šestom razredu osnovne škole</t>
  </si>
  <si>
    <t>Margita Madunić Kaniški, Toni Rajković, Dijana Rumiha</t>
  </si>
  <si>
    <t>OPAŽAM, OBLIKUJEM 6 : udžbenik iz likovne kulture za 6. razred osnovne škole</t>
  </si>
  <si>
    <t>Martina Kosec, Romana Nikolić, Petra Ružić</t>
  </si>
  <si>
    <t>TK 6 : udžbenik tehničke kulture za 6. razred osnovne škole</t>
  </si>
  <si>
    <t>Leon Zakanji, Tamara Valčić, Mato Šimunović, Darko Suman, Tome Kovačević, Ana Majić, Damir Ereš, Ivo Tkalec, Dragan Vlajinić</t>
  </si>
  <si>
    <t>HRVATSKA ČITANKA 7 : radni udžbenik za dopunski i individualizirani rad iz hrvatskog jezika za 7. razred osnovne škole</t>
  </si>
  <si>
    <t>HRVATSKA KRIJESNICA 7 : radni udžbenik za dopunski i individualizirani rad iz hrvatskog jezika za 7. razred osnovne škole</t>
  </si>
  <si>
    <t>Z. Šikić, N. Ostojić, Ž. Mikulan, V. Draženović Žitko, I. Golac Jakopović, B. Goleš, Z. Lobor, M. Marić, T. Nemeth, G. Stajčić, M. Vuković</t>
  </si>
  <si>
    <t>MOJA ZEMLJA 3 : udžbenik iz geografije za sedmi razred osnovne škole (za učenike kojima je određen primjereni program osnovnog odgoja i obrazovanja)</t>
  </si>
  <si>
    <t>Krešimir Erdelja, Igor Stojaković</t>
  </si>
  <si>
    <t>KLIO 7 : udžbenik za pomoć u učenju povijesti u sedmom razredu osnovne škole</t>
  </si>
  <si>
    <t>BIOLOGIJA 7 : udžbenik za pomoć u učenju biologije u sedmom razredu osnovne škole</t>
  </si>
  <si>
    <t>Monika Pavić, Renata Roščak</t>
  </si>
  <si>
    <t>Naklada Ljevak</t>
  </si>
  <si>
    <t>SNAGA RIJEČI I NAŠ HRVATSKI 8 : radni udžbenik za pomoć u učenju hrvatskoga jezika u osmome razredu osnovne škole</t>
  </si>
  <si>
    <t>Jasminka Vrban, Gordana Lušić, Stanka Svetličić</t>
  </si>
  <si>
    <t>Zvonimir Šikić, Vlado Halusek, Višnja Matošević, Vesna Draženović Žitko, Iva Golac Jakopović, Zlatko Lobor, Melita Milić, Tamara Nemeth, Goran Stajčić, Milana Vuković</t>
  </si>
  <si>
    <t>MOJA ZEMLJA 4 : udžbenik iz geografije za osmi razred osnovne škole (za učenike kojima je određen primjereni program osnovnog odgoja i obrazovanja)</t>
  </si>
  <si>
    <t>Nikica Barić, Ivan Brigović, Zaviša Kačić Alesić, Ante Nazor, Mira Racić, Zrinka Racić</t>
  </si>
  <si>
    <t>POVIJEST 8 : udžbenik iz povijesti za osmi razred osnovne škole (za učenike kojima je određen primjereni program osnovnog odgoja i obrazovanja)</t>
  </si>
  <si>
    <t>Damir Bendelja, Nataša Pongrac</t>
  </si>
  <si>
    <t>BIOLOGIJA 8 : udžbenik za pomoć u učenju biologije u osmom razredu osnovne škole</t>
  </si>
  <si>
    <t>Z. Šikić, M. Babić, V. Cundeković, M. Milić, V. Draženović Žitko, I. Golac Jakopović, B. Goleš, Z. Lobor, M. Marić, T. Nemeth, G. Stajčić, M. Vuković</t>
  </si>
  <si>
    <t xml:space="preserve">PČELICA 1: radna početnica hrvatskog jezika s dodatnim digitalnim sadržajima u prvom razredu osnovne škole, KOMPLET 1. I 2. dio </t>
  </si>
  <si>
    <t>MATEMATIKA 5 : radni udžbenik za pomoć učenicima pri učenju matematike u 5. razredu osnovne škole, 1. I 2. svezak</t>
  </si>
  <si>
    <t>MATEMATIKA 6 : udžbenik matematike za šesti razred osnovne škole, 1. i 2. svezak</t>
  </si>
  <si>
    <t>MATEMATIKA 6 : radni udžbenik za pomoć učenicima pri učenju matematike u 6. razredu osnovne škole, 1. i 2. svezak</t>
  </si>
  <si>
    <t>MATEMATIKA 7 : radni udžbenik za pomoć učenicima pri učenju matematike u 7. razredu osnovne škole, 1. i 2. svezak</t>
  </si>
  <si>
    <t>MATEMATIKA 8 : radni udžbenik za pomoć učenicima pri učenju matematike u osmom razredu osnovne škole, 1. i 2. svezak</t>
  </si>
  <si>
    <t xml:space="preserve">SUPER MATEMATIKA ZA PRAVE TRAGAČE 4, 1. DIO: radni udžbenik s prilagođenim sadržajem za 4. razred osnovne škole </t>
  </si>
  <si>
    <t xml:space="preserve">SUPER MATEMATIKA ZA PRAVE TRAGAČE 4, 2. DIO: radni udžbenik s prilagođenim sadržajem za 4. razred osnovne škole </t>
  </si>
  <si>
    <t xml:space="preserve">7. RAZRED </t>
  </si>
  <si>
    <t>Evidencijski broj nabave: 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</si>
</sst>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9.35"/>
      <color indexed="12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" fillId="0" borderId="0"/>
  </cellStyleXfs>
  <cellXfs count="59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1" xfId="0" applyBorder="1"/>
    <xf numFmtId="0" fontId="0" fillId="0" borderId="3" xfId="0" applyBorder="1"/>
    <xf numFmtId="0" fontId="0" fillId="0" borderId="7" xfId="0" applyBorder="1"/>
    <xf numFmtId="0" fontId="0" fillId="0" borderId="9" xfId="0" applyBorder="1"/>
    <xf numFmtId="0" fontId="0" fillId="0" borderId="4" xfId="0" applyFill="1" applyBorder="1"/>
    <xf numFmtId="0" fontId="5" fillId="0" borderId="0" xfId="0" applyFont="1"/>
    <xf numFmtId="0" fontId="0" fillId="0" borderId="4" xfId="0" applyBorder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 textRotation="180" wrapText="1"/>
    </xf>
    <xf numFmtId="0" fontId="6" fillId="2" borderId="13" xfId="0" applyFont="1" applyFill="1" applyBorder="1" applyAlignment="1" applyProtection="1">
      <alignment horizontal="left" vertical="center" wrapText="1" readingOrder="1"/>
      <protection locked="0"/>
    </xf>
    <xf numFmtId="0" fontId="6" fillId="2" borderId="13" xfId="0" applyFont="1" applyFill="1" applyBorder="1" applyAlignment="1" applyProtection="1">
      <alignment horizontal="center" vertical="center" wrapText="1" readingOrder="1"/>
      <protection locked="0"/>
    </xf>
    <xf numFmtId="49" fontId="7" fillId="3" borderId="13" xfId="1" applyNumberFormat="1" applyFont="1" applyFill="1" applyBorder="1" applyAlignment="1">
      <alignment horizontal="center" vertical="center" wrapText="1" readingOrder="1"/>
    </xf>
    <xf numFmtId="0" fontId="0" fillId="0" borderId="0" xfId="0"/>
    <xf numFmtId="0" fontId="6" fillId="2" borderId="13" xfId="0" applyFont="1" applyFill="1" applyBorder="1" applyAlignment="1" applyProtection="1">
      <alignment horizontal="center" vertical="center" wrapText="1" readingOrder="1"/>
      <protection locked="0"/>
    </xf>
    <xf numFmtId="0" fontId="6" fillId="2" borderId="13" xfId="0" applyFont="1" applyFill="1" applyBorder="1" applyAlignment="1" applyProtection="1">
      <alignment horizontal="left" vertical="center" wrapText="1" readingOrder="1"/>
      <protection locked="0"/>
    </xf>
    <xf numFmtId="0" fontId="7" fillId="3" borderId="13" xfId="1" applyNumberFormat="1" applyFont="1" applyFill="1" applyBorder="1" applyAlignment="1">
      <alignment vertical="center" wrapText="1" readingOrder="1"/>
    </xf>
    <xf numFmtId="49" fontId="7" fillId="3" borderId="13" xfId="1" applyNumberFormat="1" applyFont="1" applyFill="1" applyBorder="1" applyAlignment="1">
      <alignment vertical="center" wrapText="1" readingOrder="1"/>
    </xf>
    <xf numFmtId="49" fontId="7" fillId="3" borderId="13" xfId="1" applyNumberFormat="1" applyFont="1" applyFill="1" applyBorder="1" applyAlignment="1">
      <alignment horizontal="center" vertical="center" wrapText="1" readingOrder="1"/>
    </xf>
    <xf numFmtId="0" fontId="7" fillId="2" borderId="13" xfId="1" applyNumberFormat="1" applyFont="1" applyFill="1" applyBorder="1" applyAlignment="1">
      <alignment vertical="center" wrapText="1" readingOrder="1"/>
    </xf>
    <xf numFmtId="49" fontId="7" fillId="2" borderId="13" xfId="1" applyNumberFormat="1" applyFont="1" applyFill="1" applyBorder="1" applyAlignment="1">
      <alignment vertical="center" wrapText="1" readingOrder="1"/>
    </xf>
    <xf numFmtId="49" fontId="7" fillId="2" borderId="13" xfId="1" applyNumberFormat="1" applyFont="1" applyFill="1" applyBorder="1" applyAlignment="1">
      <alignment horizontal="center" vertical="center" wrapText="1" readingOrder="1"/>
    </xf>
    <xf numFmtId="4" fontId="0" fillId="0" borderId="12" xfId="0" applyNumberFormat="1" applyBorder="1"/>
    <xf numFmtId="4" fontId="0" fillId="0" borderId="11" xfId="0" applyNumberFormat="1" applyBorder="1"/>
    <xf numFmtId="4" fontId="0" fillId="0" borderId="10" xfId="0" applyNumberFormat="1" applyBorder="1"/>
    <xf numFmtId="4" fontId="0" fillId="0" borderId="0" xfId="0" applyNumberFormat="1" applyFill="1" applyBorder="1"/>
    <xf numFmtId="4" fontId="0" fillId="0" borderId="0" xfId="0" applyNumberFormat="1"/>
    <xf numFmtId="0" fontId="0" fillId="0" borderId="11" xfId="0" applyBorder="1"/>
    <xf numFmtId="0" fontId="7" fillId="3" borderId="15" xfId="1" applyNumberFormat="1" applyFont="1" applyFill="1" applyBorder="1" applyAlignment="1">
      <alignment vertical="center" wrapText="1" readingOrder="1"/>
    </xf>
    <xf numFmtId="0" fontId="7" fillId="3" borderId="13" xfId="1" applyFont="1" applyFill="1" applyBorder="1" applyAlignment="1">
      <alignment vertical="center" wrapText="1" readingOrder="1"/>
    </xf>
    <xf numFmtId="0" fontId="7" fillId="2" borderId="13" xfId="1" applyFont="1" applyFill="1" applyBorder="1" applyAlignment="1">
      <alignment vertical="center" wrapText="1" readingOrder="1"/>
    </xf>
    <xf numFmtId="0" fontId="0" fillId="0" borderId="16" xfId="0" applyBorder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4" fontId="0" fillId="0" borderId="0" xfId="0" applyNumberFormat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0" borderId="20" xfId="0" applyBorder="1"/>
    <xf numFmtId="0" fontId="6" fillId="2" borderId="15" xfId="0" applyFont="1" applyFill="1" applyBorder="1" applyAlignment="1" applyProtection="1">
      <alignment horizontal="left" vertical="center" wrapText="1" readingOrder="1"/>
      <protection locked="0"/>
    </xf>
    <xf numFmtId="0" fontId="7" fillId="3" borderId="21" xfId="1" applyNumberFormat="1" applyFont="1" applyFill="1" applyBorder="1" applyAlignment="1">
      <alignment vertical="center" wrapText="1" readingOrder="1"/>
    </xf>
    <xf numFmtId="0" fontId="0" fillId="0" borderId="17" xfId="0" applyBorder="1" applyAlignment="1">
      <alignment horizontal="center" vertical="center" textRotation="180"/>
    </xf>
    <xf numFmtId="0" fontId="0" fillId="0" borderId="19" xfId="0" applyBorder="1" applyAlignment="1">
      <alignment horizontal="center" vertical="center" textRotation="180"/>
    </xf>
    <xf numFmtId="0" fontId="0" fillId="0" borderId="18" xfId="0" applyBorder="1" applyAlignment="1">
      <alignment horizontal="center" vertical="center" textRotation="18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 vertical="center" textRotation="180"/>
    </xf>
    <xf numFmtId="0" fontId="0" fillId="0" borderId="5" xfId="0" applyBorder="1" applyAlignment="1">
      <alignment horizontal="center" vertical="center" textRotation="180"/>
    </xf>
    <xf numFmtId="0" fontId="0" fillId="0" borderId="8" xfId="0" applyBorder="1" applyAlignment="1">
      <alignment horizontal="center" vertical="center" textRotation="180"/>
    </xf>
    <xf numFmtId="0" fontId="0" fillId="0" borderId="6" xfId="0" applyBorder="1" applyAlignment="1">
      <alignment horizontal="center" vertical="center" textRotation="180"/>
    </xf>
    <xf numFmtId="0" fontId="0" fillId="0" borderId="22" xfId="0" applyBorder="1" applyAlignment="1">
      <alignment horizontal="center" vertical="center" textRotation="180"/>
    </xf>
    <xf numFmtId="0" fontId="0" fillId="0" borderId="23" xfId="0" applyBorder="1" applyAlignment="1">
      <alignment horizontal="center" vertical="center" textRotation="180"/>
    </xf>
    <xf numFmtId="0" fontId="0" fillId="0" borderId="24" xfId="0" applyBorder="1" applyAlignment="1">
      <alignment horizontal="center" vertical="center" textRotation="180"/>
    </xf>
    <xf numFmtId="0" fontId="0" fillId="0" borderId="14" xfId="0" applyBorder="1" applyAlignment="1">
      <alignment horizontal="center" vertical="center" textRotation="180"/>
    </xf>
  </cellXfs>
  <cellStyles count="6">
    <cellStyle name="Hyperlink 2" xfId="2"/>
    <cellStyle name="Normal 2" xfId="1"/>
    <cellStyle name="Normal 2 2" xfId="3"/>
    <cellStyle name="Normalno" xfId="0" builtinId="0"/>
    <cellStyle name="Normalno 2" xfId="5"/>
    <cellStyle name="Obično_Lis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topLeftCell="A73" zoomScale="80" zoomScaleNormal="80" workbookViewId="0">
      <selection activeCell="F87" sqref="F87"/>
    </sheetView>
  </sheetViews>
  <sheetFormatPr defaultRowHeight="14.4" x14ac:dyDescent="0.3"/>
  <cols>
    <col min="1" max="1" width="4.109375" style="1" customWidth="1"/>
    <col min="2" max="2" width="58.33203125" customWidth="1"/>
    <col min="3" max="3" width="53" customWidth="1"/>
    <col min="4" max="4" width="9.44140625" customWidth="1"/>
    <col min="5" max="5" width="7.6640625" customWidth="1"/>
    <col min="6" max="6" width="7.5546875" customWidth="1"/>
    <col min="8" max="8" width="16.109375" customWidth="1"/>
    <col min="9" max="9" width="14.33203125" style="39" bestFit="1" customWidth="1"/>
  </cols>
  <sheetData>
    <row r="1" spans="1:9" ht="18" x14ac:dyDescent="0.35">
      <c r="A1" s="3" t="s">
        <v>71</v>
      </c>
    </row>
    <row r="2" spans="1:9" ht="18" x14ac:dyDescent="0.35">
      <c r="A2" s="9" t="s">
        <v>21</v>
      </c>
    </row>
    <row r="3" spans="1:9" ht="18" x14ac:dyDescent="0.35">
      <c r="A3" s="9" t="s">
        <v>188</v>
      </c>
    </row>
    <row r="4" spans="1:9" ht="18" x14ac:dyDescent="0.35">
      <c r="A4" s="49" t="s">
        <v>22</v>
      </c>
      <c r="B4" s="49"/>
      <c r="C4" s="49"/>
      <c r="D4" s="49"/>
      <c r="E4" s="49"/>
      <c r="F4" s="49"/>
      <c r="G4" s="49"/>
      <c r="H4" s="49"/>
    </row>
    <row r="5" spans="1:9" ht="18" x14ac:dyDescent="0.35">
      <c r="A5" s="50" t="s">
        <v>33</v>
      </c>
      <c r="B5" s="50"/>
      <c r="C5" s="50"/>
      <c r="D5" s="50"/>
      <c r="E5" s="50"/>
      <c r="F5" s="50"/>
      <c r="G5" s="50"/>
      <c r="H5" s="50"/>
    </row>
    <row r="6" spans="1:9" x14ac:dyDescent="0.3">
      <c r="A6" s="1" t="s">
        <v>20</v>
      </c>
    </row>
    <row r="7" spans="1:9" ht="15" thickBot="1" x14ac:dyDescent="0.35"/>
    <row r="8" spans="1:9" s="2" customFormat="1" ht="58.95" customHeight="1" x14ac:dyDescent="0.3">
      <c r="A8" s="16" t="s">
        <v>23</v>
      </c>
      <c r="B8" s="11" t="s">
        <v>24</v>
      </c>
      <c r="C8" s="11" t="s">
        <v>25</v>
      </c>
      <c r="D8" s="11" t="s">
        <v>26</v>
      </c>
      <c r="E8" s="11" t="s">
        <v>27</v>
      </c>
      <c r="F8" s="12" t="s">
        <v>28</v>
      </c>
      <c r="G8" s="13" t="s">
        <v>29</v>
      </c>
      <c r="H8" s="14" t="s">
        <v>69</v>
      </c>
      <c r="I8" s="40"/>
    </row>
    <row r="9" spans="1:9" ht="15" thickBot="1" x14ac:dyDescent="0.3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</row>
    <row r="10" spans="1:9" ht="30" customHeight="1" thickBot="1" x14ac:dyDescent="0.35">
      <c r="A10" s="51" t="s">
        <v>34</v>
      </c>
      <c r="B10" s="22" t="s">
        <v>179</v>
      </c>
      <c r="C10" s="17" t="s">
        <v>72</v>
      </c>
      <c r="D10" s="18" t="s">
        <v>73</v>
      </c>
      <c r="E10" s="5" t="s">
        <v>30</v>
      </c>
      <c r="F10" s="10">
        <v>40</v>
      </c>
      <c r="G10" s="29">
        <v>21.77</v>
      </c>
      <c r="H10" s="30">
        <f>F10*G10</f>
        <v>870.8</v>
      </c>
      <c r="I10" s="41"/>
    </row>
    <row r="11" spans="1:9" ht="30" customHeight="1" thickBot="1" x14ac:dyDescent="0.35">
      <c r="A11" s="52"/>
      <c r="B11" s="23" t="s">
        <v>86</v>
      </c>
      <c r="C11" s="24" t="s">
        <v>87</v>
      </c>
      <c r="D11" s="19" t="s">
        <v>73</v>
      </c>
      <c r="E11" s="4" t="s">
        <v>30</v>
      </c>
      <c r="F11" s="10">
        <v>2</v>
      </c>
      <c r="G11" s="31">
        <v>22.75</v>
      </c>
      <c r="H11" s="30">
        <f t="shared" ref="H11:H93" si="0">F11*G11</f>
        <v>45.5</v>
      </c>
      <c r="I11" s="41"/>
    </row>
    <row r="12" spans="1:9" ht="30" customHeight="1" thickBot="1" x14ac:dyDescent="0.35">
      <c r="A12" s="52"/>
      <c r="B12" s="23" t="s">
        <v>88</v>
      </c>
      <c r="C12" s="24" t="s">
        <v>89</v>
      </c>
      <c r="D12" s="19" t="s">
        <v>31</v>
      </c>
      <c r="E12" s="4" t="s">
        <v>30</v>
      </c>
      <c r="F12" s="10">
        <v>21</v>
      </c>
      <c r="G12" s="31">
        <v>10.89</v>
      </c>
      <c r="H12" s="30">
        <f t="shared" si="0"/>
        <v>228.69</v>
      </c>
      <c r="I12" s="41"/>
    </row>
    <row r="13" spans="1:9" ht="30" customHeight="1" thickBot="1" x14ac:dyDescent="0.35">
      <c r="A13" s="52"/>
      <c r="B13" s="22" t="s">
        <v>90</v>
      </c>
      <c r="C13" s="22" t="s">
        <v>89</v>
      </c>
      <c r="D13" s="19" t="s">
        <v>31</v>
      </c>
      <c r="E13" s="4" t="s">
        <v>30</v>
      </c>
      <c r="F13" s="10">
        <v>21</v>
      </c>
      <c r="G13" s="31">
        <v>10.89</v>
      </c>
      <c r="H13" s="30">
        <f t="shared" si="0"/>
        <v>228.69</v>
      </c>
      <c r="I13" s="41"/>
    </row>
    <row r="14" spans="1:9" s="20" customFormat="1" ht="30" customHeight="1" thickBot="1" x14ac:dyDescent="0.35">
      <c r="A14" s="53"/>
      <c r="B14" s="36" t="s">
        <v>91</v>
      </c>
      <c r="C14" s="24" t="s">
        <v>92</v>
      </c>
      <c r="D14" s="25" t="s">
        <v>73</v>
      </c>
      <c r="E14" s="4" t="s">
        <v>30</v>
      </c>
      <c r="F14" s="10">
        <v>40</v>
      </c>
      <c r="G14" s="31">
        <v>17.420000000000002</v>
      </c>
      <c r="H14" s="30">
        <f t="shared" si="0"/>
        <v>696.80000000000007</v>
      </c>
      <c r="I14" s="41"/>
    </row>
    <row r="15" spans="1:9" s="20" customFormat="1" ht="30" customHeight="1" thickBot="1" x14ac:dyDescent="0.35">
      <c r="A15" s="53"/>
      <c r="B15" s="36" t="s">
        <v>93</v>
      </c>
      <c r="C15" s="24" t="s">
        <v>92</v>
      </c>
      <c r="D15" s="25" t="s">
        <v>41</v>
      </c>
      <c r="E15" s="4" t="s">
        <v>30</v>
      </c>
      <c r="F15" s="10">
        <v>2</v>
      </c>
      <c r="G15" s="31">
        <v>18.96</v>
      </c>
      <c r="H15" s="30">
        <f t="shared" si="0"/>
        <v>37.92</v>
      </c>
      <c r="I15" s="41"/>
    </row>
    <row r="16" spans="1:9" s="20" customFormat="1" ht="30" customHeight="1" thickBot="1" x14ac:dyDescent="0.35">
      <c r="A16" s="53"/>
      <c r="B16" s="36" t="s">
        <v>95</v>
      </c>
      <c r="C16" s="24" t="s">
        <v>94</v>
      </c>
      <c r="D16" s="25" t="s">
        <v>31</v>
      </c>
      <c r="E16" s="4" t="s">
        <v>30</v>
      </c>
      <c r="F16" s="10">
        <v>21</v>
      </c>
      <c r="G16" s="31">
        <v>8.7100000000000009</v>
      </c>
      <c r="H16" s="30">
        <f t="shared" si="0"/>
        <v>182.91000000000003</v>
      </c>
      <c r="I16" s="41"/>
    </row>
    <row r="17" spans="1:9" s="20" customFormat="1" ht="30" customHeight="1" thickBot="1" x14ac:dyDescent="0.35">
      <c r="A17" s="53"/>
      <c r="B17" s="36" t="s">
        <v>96</v>
      </c>
      <c r="C17" s="24" t="s">
        <v>94</v>
      </c>
      <c r="D17" s="25" t="s">
        <v>31</v>
      </c>
      <c r="E17" s="4" t="s">
        <v>30</v>
      </c>
      <c r="F17" s="10">
        <v>21</v>
      </c>
      <c r="G17" s="31">
        <v>8.7100000000000009</v>
      </c>
      <c r="H17" s="30">
        <f t="shared" si="0"/>
        <v>182.91000000000003</v>
      </c>
      <c r="I17" s="41"/>
    </row>
    <row r="18" spans="1:9" s="20" customFormat="1" ht="30" customHeight="1" thickBot="1" x14ac:dyDescent="0.35">
      <c r="A18" s="53"/>
      <c r="B18" s="36" t="s">
        <v>84</v>
      </c>
      <c r="C18" s="24" t="s">
        <v>97</v>
      </c>
      <c r="D18" s="25" t="s">
        <v>41</v>
      </c>
      <c r="E18" s="4" t="s">
        <v>30</v>
      </c>
      <c r="F18" s="10">
        <v>40</v>
      </c>
      <c r="G18" s="31">
        <v>8.7100000000000009</v>
      </c>
      <c r="H18" s="30">
        <f t="shared" si="0"/>
        <v>348.40000000000003</v>
      </c>
      <c r="I18" s="41"/>
    </row>
    <row r="19" spans="1:9" s="20" customFormat="1" ht="30" customHeight="1" thickBot="1" x14ac:dyDescent="0.35">
      <c r="A19" s="53"/>
      <c r="B19" s="36" t="s">
        <v>99</v>
      </c>
      <c r="C19" s="24" t="s">
        <v>98</v>
      </c>
      <c r="D19" s="25" t="s">
        <v>41</v>
      </c>
      <c r="E19" s="4" t="s">
        <v>30</v>
      </c>
      <c r="F19" s="10">
        <v>2</v>
      </c>
      <c r="G19" s="31">
        <v>16.43</v>
      </c>
      <c r="H19" s="30">
        <f t="shared" si="0"/>
        <v>32.86</v>
      </c>
      <c r="I19" s="41"/>
    </row>
    <row r="20" spans="1:9" s="20" customFormat="1" ht="30" customHeight="1" thickBot="1" x14ac:dyDescent="0.35">
      <c r="A20" s="53"/>
      <c r="B20" s="36" t="s">
        <v>100</v>
      </c>
      <c r="C20" s="24" t="s">
        <v>101</v>
      </c>
      <c r="D20" s="25" t="s">
        <v>31</v>
      </c>
      <c r="E20" s="4" t="s">
        <v>30</v>
      </c>
      <c r="F20" s="10">
        <v>21</v>
      </c>
      <c r="G20" s="31">
        <v>8.7100000000000009</v>
      </c>
      <c r="H20" s="30">
        <f t="shared" si="0"/>
        <v>182.91000000000003</v>
      </c>
      <c r="I20" s="41"/>
    </row>
    <row r="21" spans="1:9" s="20" customFormat="1" ht="30" customHeight="1" thickBot="1" x14ac:dyDescent="0.35">
      <c r="A21" s="53"/>
      <c r="B21" s="36" t="s">
        <v>5</v>
      </c>
      <c r="C21" s="24" t="s">
        <v>6</v>
      </c>
      <c r="D21" s="25" t="s">
        <v>41</v>
      </c>
      <c r="E21" s="4" t="s">
        <v>30</v>
      </c>
      <c r="F21" s="10">
        <v>63</v>
      </c>
      <c r="G21" s="31">
        <v>8.7100000000000009</v>
      </c>
      <c r="H21" s="30">
        <f t="shared" si="0"/>
        <v>548.73</v>
      </c>
      <c r="I21" s="41"/>
    </row>
    <row r="22" spans="1:9" s="20" customFormat="1" ht="30" customHeight="1" thickBot="1" x14ac:dyDescent="0.35">
      <c r="A22" s="53"/>
      <c r="B22" s="36" t="s">
        <v>40</v>
      </c>
      <c r="C22" s="24" t="s">
        <v>18</v>
      </c>
      <c r="D22" s="25" t="s">
        <v>41</v>
      </c>
      <c r="E22" s="4" t="s">
        <v>30</v>
      </c>
      <c r="F22" s="10">
        <v>63</v>
      </c>
      <c r="G22" s="31">
        <v>8.9700000000000006</v>
      </c>
      <c r="H22" s="30">
        <f t="shared" si="0"/>
        <v>565.11</v>
      </c>
      <c r="I22" s="41"/>
    </row>
    <row r="23" spans="1:9" ht="30" customHeight="1" thickBot="1" x14ac:dyDescent="0.35">
      <c r="A23" s="53"/>
      <c r="B23" s="36" t="s">
        <v>102</v>
      </c>
      <c r="C23" s="24" t="s">
        <v>103</v>
      </c>
      <c r="D23" s="19" t="s">
        <v>104</v>
      </c>
      <c r="E23" s="7" t="s">
        <v>30</v>
      </c>
      <c r="F23" s="10">
        <v>13</v>
      </c>
      <c r="G23" s="31">
        <v>9.14</v>
      </c>
      <c r="H23" s="30">
        <f t="shared" si="0"/>
        <v>118.82000000000001</v>
      </c>
      <c r="I23" s="41">
        <f>SUM(H10:H23)</f>
        <v>4271.0499999999993</v>
      </c>
    </row>
    <row r="24" spans="1:9" ht="30" customHeight="1" thickBot="1" x14ac:dyDescent="0.35">
      <c r="A24" s="51" t="s">
        <v>35</v>
      </c>
      <c r="B24" s="22" t="s">
        <v>105</v>
      </c>
      <c r="C24" s="22" t="s">
        <v>15</v>
      </c>
      <c r="D24" s="21" t="s">
        <v>73</v>
      </c>
      <c r="E24" s="5" t="s">
        <v>30</v>
      </c>
      <c r="F24" s="10">
        <v>45</v>
      </c>
      <c r="G24" s="31">
        <v>22.42</v>
      </c>
      <c r="H24" s="30">
        <f t="shared" si="0"/>
        <v>1008.9000000000001</v>
      </c>
      <c r="I24" s="41"/>
    </row>
    <row r="25" spans="1:9" ht="30" customHeight="1" thickBot="1" x14ac:dyDescent="0.35">
      <c r="A25" s="52"/>
      <c r="B25" s="22" t="s">
        <v>106</v>
      </c>
      <c r="C25" s="22" t="s">
        <v>107</v>
      </c>
      <c r="D25" s="21" t="s">
        <v>73</v>
      </c>
      <c r="E25" s="4" t="s">
        <v>30</v>
      </c>
      <c r="F25" s="10">
        <v>3</v>
      </c>
      <c r="G25" s="31">
        <v>22.75</v>
      </c>
      <c r="H25" s="30">
        <f t="shared" si="0"/>
        <v>68.25</v>
      </c>
      <c r="I25" s="41"/>
    </row>
    <row r="26" spans="1:9" ht="30" customHeight="1" thickBot="1" x14ac:dyDescent="0.35">
      <c r="A26" s="52"/>
      <c r="B26" s="36" t="s">
        <v>108</v>
      </c>
      <c r="C26" s="24" t="s">
        <v>92</v>
      </c>
      <c r="D26" s="21" t="s">
        <v>73</v>
      </c>
      <c r="E26" s="4" t="s">
        <v>30</v>
      </c>
      <c r="F26" s="10">
        <v>45</v>
      </c>
      <c r="G26" s="31">
        <v>17.940000000000001</v>
      </c>
      <c r="H26" s="30">
        <f t="shared" si="0"/>
        <v>807.30000000000007</v>
      </c>
      <c r="I26" s="41"/>
    </row>
    <row r="27" spans="1:9" ht="30" customHeight="1" thickBot="1" x14ac:dyDescent="0.35">
      <c r="A27" s="52"/>
      <c r="B27" s="36" t="s">
        <v>109</v>
      </c>
      <c r="C27" s="24" t="s">
        <v>92</v>
      </c>
      <c r="D27" s="21" t="s">
        <v>73</v>
      </c>
      <c r="E27" s="4" t="s">
        <v>30</v>
      </c>
      <c r="F27" s="10">
        <v>3</v>
      </c>
      <c r="G27" s="31">
        <v>18.96</v>
      </c>
      <c r="H27" s="30">
        <f t="shared" si="0"/>
        <v>56.88</v>
      </c>
      <c r="I27" s="41"/>
    </row>
    <row r="28" spans="1:9" ht="30" customHeight="1" thickBot="1" x14ac:dyDescent="0.35">
      <c r="A28" s="52"/>
      <c r="B28" s="36" t="s">
        <v>110</v>
      </c>
      <c r="C28" s="24" t="s">
        <v>111</v>
      </c>
      <c r="D28" s="21" t="s">
        <v>73</v>
      </c>
      <c r="E28" s="4" t="s">
        <v>30</v>
      </c>
      <c r="F28" s="10">
        <v>45</v>
      </c>
      <c r="G28" s="31">
        <v>8.9700000000000006</v>
      </c>
      <c r="H28" s="30">
        <f t="shared" si="0"/>
        <v>403.65000000000003</v>
      </c>
      <c r="I28" s="41"/>
    </row>
    <row r="29" spans="1:9" ht="30" customHeight="1" thickBot="1" x14ac:dyDescent="0.35">
      <c r="A29" s="52"/>
      <c r="B29" s="36" t="s">
        <v>112</v>
      </c>
      <c r="C29" s="24" t="s">
        <v>113</v>
      </c>
      <c r="D29" s="21" t="s">
        <v>73</v>
      </c>
      <c r="E29" s="4" t="s">
        <v>30</v>
      </c>
      <c r="F29" s="10">
        <v>3</v>
      </c>
      <c r="G29" s="31">
        <v>16.43</v>
      </c>
      <c r="H29" s="30">
        <f t="shared" si="0"/>
        <v>49.29</v>
      </c>
      <c r="I29" s="41"/>
    </row>
    <row r="30" spans="1:9" s="20" customFormat="1" ht="30" customHeight="1" thickBot="1" x14ac:dyDescent="0.35">
      <c r="A30" s="53"/>
      <c r="B30" s="23" t="s">
        <v>43</v>
      </c>
      <c r="C30" s="24" t="s">
        <v>0</v>
      </c>
      <c r="D30" s="25" t="s">
        <v>41</v>
      </c>
      <c r="E30" s="4" t="s">
        <v>30</v>
      </c>
      <c r="F30" s="10">
        <v>48</v>
      </c>
      <c r="G30" s="31">
        <v>8.9700000000000006</v>
      </c>
      <c r="H30" s="30">
        <f t="shared" si="0"/>
        <v>430.56000000000006</v>
      </c>
      <c r="I30" s="41"/>
    </row>
    <row r="31" spans="1:9" ht="30" customHeight="1" thickBot="1" x14ac:dyDescent="0.35">
      <c r="A31" s="54"/>
      <c r="B31" s="23" t="s">
        <v>44</v>
      </c>
      <c r="C31" s="24" t="s">
        <v>19</v>
      </c>
      <c r="D31" s="25" t="s">
        <v>41</v>
      </c>
      <c r="E31" s="6" t="s">
        <v>30</v>
      </c>
      <c r="F31" s="10">
        <v>33</v>
      </c>
      <c r="G31" s="31">
        <v>8.9700000000000006</v>
      </c>
      <c r="H31" s="30">
        <f t="shared" si="0"/>
        <v>296.01000000000005</v>
      </c>
      <c r="I31" s="41">
        <f>SUM(H24:H31)</f>
        <v>3120.8400000000006</v>
      </c>
    </row>
    <row r="32" spans="1:9" s="20" customFormat="1" ht="30" customHeight="1" thickBot="1" x14ac:dyDescent="0.35">
      <c r="A32" s="55" t="s">
        <v>36</v>
      </c>
      <c r="B32" s="35" t="s">
        <v>74</v>
      </c>
      <c r="C32" s="24" t="s">
        <v>75</v>
      </c>
      <c r="D32" s="25" t="s">
        <v>32</v>
      </c>
      <c r="E32" s="5" t="s">
        <v>30</v>
      </c>
      <c r="F32" s="10">
        <v>36</v>
      </c>
      <c r="G32" s="31">
        <v>11.19</v>
      </c>
      <c r="H32" s="30">
        <f t="shared" si="0"/>
        <v>402.84</v>
      </c>
      <c r="I32" s="41"/>
    </row>
    <row r="33" spans="1:9" s="20" customFormat="1" ht="30" customHeight="1" thickBot="1" x14ac:dyDescent="0.35">
      <c r="A33" s="56"/>
      <c r="B33" s="35" t="s">
        <v>76</v>
      </c>
      <c r="C33" s="24" t="s">
        <v>75</v>
      </c>
      <c r="D33" s="25" t="s">
        <v>32</v>
      </c>
      <c r="E33" s="4" t="s">
        <v>30</v>
      </c>
      <c r="F33" s="10">
        <v>36</v>
      </c>
      <c r="G33" s="31">
        <v>11.23</v>
      </c>
      <c r="H33" s="30">
        <f t="shared" si="0"/>
        <v>404.28000000000003</v>
      </c>
      <c r="I33" s="41"/>
    </row>
    <row r="34" spans="1:9" ht="30" customHeight="1" thickBot="1" x14ac:dyDescent="0.35">
      <c r="A34" s="56"/>
      <c r="B34" s="44" t="s">
        <v>77</v>
      </c>
      <c r="C34" s="22" t="s">
        <v>15</v>
      </c>
      <c r="D34" s="21" t="s">
        <v>41</v>
      </c>
      <c r="E34" s="34" t="s">
        <v>30</v>
      </c>
      <c r="F34" s="8">
        <v>19</v>
      </c>
      <c r="G34" s="31">
        <v>22.42</v>
      </c>
      <c r="H34" s="30">
        <f t="shared" si="0"/>
        <v>425.98</v>
      </c>
      <c r="I34" s="41"/>
    </row>
    <row r="35" spans="1:9" s="20" customFormat="1" ht="30" customHeight="1" thickBot="1" x14ac:dyDescent="0.35">
      <c r="A35" s="56"/>
      <c r="B35" s="44" t="s">
        <v>78</v>
      </c>
      <c r="C35" s="22" t="s">
        <v>79</v>
      </c>
      <c r="D35" s="21" t="s">
        <v>32</v>
      </c>
      <c r="E35" s="34" t="s">
        <v>30</v>
      </c>
      <c r="F35" s="8">
        <v>36</v>
      </c>
      <c r="G35" s="31">
        <v>8.8699999999999992</v>
      </c>
      <c r="H35" s="30">
        <f t="shared" si="0"/>
        <v>319.32</v>
      </c>
      <c r="I35" s="41"/>
    </row>
    <row r="36" spans="1:9" s="20" customFormat="1" ht="30" customHeight="1" thickBot="1" x14ac:dyDescent="0.35">
      <c r="A36" s="56"/>
      <c r="B36" s="44" t="s">
        <v>80</v>
      </c>
      <c r="C36" s="22" t="s">
        <v>79</v>
      </c>
      <c r="D36" s="21" t="s">
        <v>32</v>
      </c>
      <c r="E36" s="34" t="s">
        <v>30</v>
      </c>
      <c r="F36" s="8">
        <v>36</v>
      </c>
      <c r="G36" s="31">
        <v>9.07</v>
      </c>
      <c r="H36" s="30">
        <f t="shared" si="0"/>
        <v>326.52</v>
      </c>
      <c r="I36" s="41"/>
    </row>
    <row r="37" spans="1:9" ht="30" customHeight="1" thickBot="1" x14ac:dyDescent="0.35">
      <c r="A37" s="56"/>
      <c r="B37" s="35" t="s">
        <v>45</v>
      </c>
      <c r="C37" s="24" t="s">
        <v>7</v>
      </c>
      <c r="D37" s="25" t="s">
        <v>41</v>
      </c>
      <c r="E37" s="4" t="s">
        <v>30</v>
      </c>
      <c r="F37" s="8">
        <v>19</v>
      </c>
      <c r="G37" s="31">
        <v>17.940000000000001</v>
      </c>
      <c r="H37" s="30">
        <f t="shared" si="0"/>
        <v>340.86</v>
      </c>
      <c r="I37" s="41"/>
    </row>
    <row r="38" spans="1:9" s="20" customFormat="1" ht="30" customHeight="1" thickBot="1" x14ac:dyDescent="0.35">
      <c r="A38" s="56"/>
      <c r="B38" s="45" t="s">
        <v>81</v>
      </c>
      <c r="C38" s="24" t="s">
        <v>82</v>
      </c>
      <c r="D38" s="25" t="s">
        <v>32</v>
      </c>
      <c r="E38" s="4" t="s">
        <v>30</v>
      </c>
      <c r="F38" s="8">
        <v>36</v>
      </c>
      <c r="G38" s="31">
        <v>4.3600000000000003</v>
      </c>
      <c r="H38" s="30">
        <f t="shared" si="0"/>
        <v>156.96</v>
      </c>
      <c r="I38" s="41"/>
    </row>
    <row r="39" spans="1:9" s="20" customFormat="1" ht="30" customHeight="1" thickBot="1" x14ac:dyDescent="0.35">
      <c r="A39" s="56"/>
      <c r="B39" s="45" t="s">
        <v>83</v>
      </c>
      <c r="C39" s="24" t="s">
        <v>82</v>
      </c>
      <c r="D39" s="25" t="s">
        <v>32</v>
      </c>
      <c r="E39" s="4" t="s">
        <v>30</v>
      </c>
      <c r="F39" s="8">
        <v>36</v>
      </c>
      <c r="G39" s="31">
        <v>4.6100000000000003</v>
      </c>
      <c r="H39" s="30">
        <f t="shared" si="0"/>
        <v>165.96</v>
      </c>
      <c r="I39" s="41"/>
    </row>
    <row r="40" spans="1:9" s="20" customFormat="1" ht="30" customHeight="1" thickBot="1" x14ac:dyDescent="0.35">
      <c r="A40" s="56"/>
      <c r="B40" s="45" t="s">
        <v>46</v>
      </c>
      <c r="C40" s="24" t="s">
        <v>47</v>
      </c>
      <c r="D40" s="25" t="s">
        <v>41</v>
      </c>
      <c r="E40" s="4" t="s">
        <v>30</v>
      </c>
      <c r="F40" s="8">
        <v>19</v>
      </c>
      <c r="G40" s="31">
        <v>8.9700000000000006</v>
      </c>
      <c r="H40" s="30">
        <f t="shared" si="0"/>
        <v>170.43</v>
      </c>
      <c r="I40" s="41"/>
    </row>
    <row r="41" spans="1:9" s="20" customFormat="1" ht="30" customHeight="1" thickBot="1" x14ac:dyDescent="0.35">
      <c r="A41" s="56"/>
      <c r="B41" s="35" t="s">
        <v>48</v>
      </c>
      <c r="C41" s="24" t="s">
        <v>1</v>
      </c>
      <c r="D41" s="25" t="s">
        <v>41</v>
      </c>
      <c r="E41" s="4" t="s">
        <v>30</v>
      </c>
      <c r="F41" s="8">
        <v>55</v>
      </c>
      <c r="G41" s="31">
        <v>8.9700000000000006</v>
      </c>
      <c r="H41" s="30">
        <f t="shared" si="0"/>
        <v>493.35</v>
      </c>
      <c r="I41" s="41"/>
    </row>
    <row r="42" spans="1:9" ht="30" customHeight="1" thickBot="1" x14ac:dyDescent="0.35">
      <c r="A42" s="57"/>
      <c r="B42" s="35" t="s">
        <v>49</v>
      </c>
      <c r="C42" s="24" t="s">
        <v>19</v>
      </c>
      <c r="D42" s="25" t="s">
        <v>41</v>
      </c>
      <c r="E42" s="7" t="s">
        <v>30</v>
      </c>
      <c r="F42" s="8">
        <v>51</v>
      </c>
      <c r="G42" s="31">
        <v>8.9700000000000006</v>
      </c>
      <c r="H42" s="30">
        <f t="shared" si="0"/>
        <v>457.47</v>
      </c>
      <c r="I42" s="41">
        <f>SUM(H32:H42)</f>
        <v>3663.9699999999993</v>
      </c>
    </row>
    <row r="43" spans="1:9" ht="30" customHeight="1" thickBot="1" x14ac:dyDescent="0.35">
      <c r="A43" s="51" t="s">
        <v>37</v>
      </c>
      <c r="B43" s="22" t="s">
        <v>51</v>
      </c>
      <c r="C43" s="22" t="s">
        <v>15</v>
      </c>
      <c r="D43" s="21" t="s">
        <v>41</v>
      </c>
      <c r="E43" s="5" t="s">
        <v>30</v>
      </c>
      <c r="F43" s="10">
        <v>17</v>
      </c>
      <c r="G43" s="31">
        <v>22.78</v>
      </c>
      <c r="H43" s="30">
        <f t="shared" si="0"/>
        <v>387.26</v>
      </c>
      <c r="I43" s="41"/>
    </row>
    <row r="44" spans="1:9" s="20" customFormat="1" ht="21" thickBot="1" x14ac:dyDescent="0.35">
      <c r="A44" s="58"/>
      <c r="B44" s="22" t="s">
        <v>114</v>
      </c>
      <c r="C44" s="22" t="s">
        <v>115</v>
      </c>
      <c r="D44" s="21" t="s">
        <v>41</v>
      </c>
      <c r="E44" s="34" t="s">
        <v>30</v>
      </c>
      <c r="F44" s="10">
        <v>2</v>
      </c>
      <c r="G44" s="31">
        <v>22.75</v>
      </c>
      <c r="H44" s="30">
        <f t="shared" si="0"/>
        <v>45.5</v>
      </c>
      <c r="I44" s="41"/>
    </row>
    <row r="45" spans="1:9" s="20" customFormat="1" ht="30" customHeight="1" thickBot="1" x14ac:dyDescent="0.35">
      <c r="A45" s="58"/>
      <c r="B45" s="22" t="s">
        <v>116</v>
      </c>
      <c r="C45" s="22" t="s">
        <v>42</v>
      </c>
      <c r="D45" s="21" t="s">
        <v>32</v>
      </c>
      <c r="E45" s="34" t="s">
        <v>30</v>
      </c>
      <c r="F45" s="10">
        <v>31</v>
      </c>
      <c r="G45" s="31">
        <v>11.34</v>
      </c>
      <c r="H45" s="30">
        <f t="shared" si="0"/>
        <v>351.54</v>
      </c>
      <c r="I45" s="41"/>
    </row>
    <row r="46" spans="1:9" s="20" customFormat="1" ht="30" customHeight="1" thickBot="1" x14ac:dyDescent="0.35">
      <c r="A46" s="58"/>
      <c r="B46" s="22" t="s">
        <v>117</v>
      </c>
      <c r="C46" s="22" t="s">
        <v>42</v>
      </c>
      <c r="D46" s="21" t="s">
        <v>32</v>
      </c>
      <c r="E46" s="34" t="s">
        <v>30</v>
      </c>
      <c r="F46" s="10">
        <v>31</v>
      </c>
      <c r="G46" s="31">
        <v>11.44</v>
      </c>
      <c r="H46" s="30">
        <f t="shared" si="0"/>
        <v>354.64</v>
      </c>
      <c r="I46" s="41"/>
    </row>
    <row r="47" spans="1:9" s="20" customFormat="1" ht="30" customHeight="1" thickBot="1" x14ac:dyDescent="0.35">
      <c r="A47" s="58"/>
      <c r="B47" s="22" t="s">
        <v>118</v>
      </c>
      <c r="C47" s="22" t="s">
        <v>42</v>
      </c>
      <c r="D47" s="21" t="s">
        <v>32</v>
      </c>
      <c r="E47" s="34" t="s">
        <v>30</v>
      </c>
      <c r="F47" s="10">
        <v>4</v>
      </c>
      <c r="G47" s="31">
        <v>11.43</v>
      </c>
      <c r="H47" s="30">
        <f t="shared" si="0"/>
        <v>45.72</v>
      </c>
      <c r="I47" s="41"/>
    </row>
    <row r="48" spans="1:9" s="20" customFormat="1" ht="30" customHeight="1" thickBot="1" x14ac:dyDescent="0.35">
      <c r="A48" s="58"/>
      <c r="B48" s="22" t="s">
        <v>119</v>
      </c>
      <c r="C48" s="22" t="s">
        <v>42</v>
      </c>
      <c r="D48" s="21" t="s">
        <v>32</v>
      </c>
      <c r="E48" s="34" t="s">
        <v>30</v>
      </c>
      <c r="F48" s="10">
        <v>4</v>
      </c>
      <c r="G48" s="31">
        <v>11.43</v>
      </c>
      <c r="H48" s="30">
        <f t="shared" si="0"/>
        <v>45.72</v>
      </c>
      <c r="I48" s="41"/>
    </row>
    <row r="49" spans="1:9" ht="30" customHeight="1" thickBot="1" x14ac:dyDescent="0.35">
      <c r="A49" s="52"/>
      <c r="B49" s="23" t="s">
        <v>52</v>
      </c>
      <c r="C49" s="24" t="s">
        <v>7</v>
      </c>
      <c r="D49" s="25" t="s">
        <v>41</v>
      </c>
      <c r="E49" s="4" t="s">
        <v>30</v>
      </c>
      <c r="F49" s="10">
        <v>17</v>
      </c>
      <c r="G49" s="31">
        <v>18.22</v>
      </c>
      <c r="H49" s="30">
        <f t="shared" si="0"/>
        <v>309.74</v>
      </c>
      <c r="I49" s="41"/>
    </row>
    <row r="50" spans="1:9" s="20" customFormat="1" ht="30" customHeight="1" thickBot="1" x14ac:dyDescent="0.35">
      <c r="A50" s="52"/>
      <c r="B50" s="36" t="s">
        <v>120</v>
      </c>
      <c r="C50" s="24" t="s">
        <v>7</v>
      </c>
      <c r="D50" s="25" t="s">
        <v>41</v>
      </c>
      <c r="E50" s="4" t="s">
        <v>30</v>
      </c>
      <c r="F50" s="10">
        <v>2</v>
      </c>
      <c r="G50" s="31">
        <v>18.96</v>
      </c>
      <c r="H50" s="30">
        <f t="shared" si="0"/>
        <v>37.92</v>
      </c>
      <c r="I50" s="41"/>
    </row>
    <row r="51" spans="1:9" s="20" customFormat="1" ht="30" customHeight="1" thickBot="1" x14ac:dyDescent="0.35">
      <c r="A51" s="52"/>
      <c r="B51" s="36" t="s">
        <v>121</v>
      </c>
      <c r="C51" s="24" t="s">
        <v>122</v>
      </c>
      <c r="D51" s="25" t="s">
        <v>32</v>
      </c>
      <c r="E51" s="4" t="s">
        <v>30</v>
      </c>
      <c r="F51" s="10">
        <v>31</v>
      </c>
      <c r="G51" s="31">
        <v>9.16</v>
      </c>
      <c r="H51" s="30">
        <f t="shared" si="0"/>
        <v>283.95999999999998</v>
      </c>
      <c r="I51" s="41"/>
    </row>
    <row r="52" spans="1:9" s="20" customFormat="1" ht="30" customHeight="1" thickBot="1" x14ac:dyDescent="0.35">
      <c r="A52" s="52"/>
      <c r="B52" s="36" t="s">
        <v>123</v>
      </c>
      <c r="C52" s="24" t="s">
        <v>122</v>
      </c>
      <c r="D52" s="25" t="s">
        <v>32</v>
      </c>
      <c r="E52" s="4" t="s">
        <v>30</v>
      </c>
      <c r="F52" s="10">
        <v>31</v>
      </c>
      <c r="G52" s="31">
        <v>9.06</v>
      </c>
      <c r="H52" s="30">
        <f t="shared" si="0"/>
        <v>280.86</v>
      </c>
      <c r="I52" s="41"/>
    </row>
    <row r="53" spans="1:9" s="20" customFormat="1" ht="30" customHeight="1" thickBot="1" x14ac:dyDescent="0.35">
      <c r="A53" s="52"/>
      <c r="B53" s="36" t="s">
        <v>185</v>
      </c>
      <c r="C53" s="24" t="s">
        <v>122</v>
      </c>
      <c r="D53" s="25" t="s">
        <v>32</v>
      </c>
      <c r="E53" s="4" t="s">
        <v>30</v>
      </c>
      <c r="F53" s="10">
        <v>4</v>
      </c>
      <c r="G53" s="31">
        <v>10.48</v>
      </c>
      <c r="H53" s="30">
        <f t="shared" si="0"/>
        <v>41.92</v>
      </c>
      <c r="I53" s="41"/>
    </row>
    <row r="54" spans="1:9" s="20" customFormat="1" ht="30" customHeight="1" thickBot="1" x14ac:dyDescent="0.35">
      <c r="A54" s="52"/>
      <c r="B54" s="36" t="s">
        <v>186</v>
      </c>
      <c r="C54" s="24" t="s">
        <v>122</v>
      </c>
      <c r="D54" s="25" t="s">
        <v>32</v>
      </c>
      <c r="E54" s="4" t="s">
        <v>30</v>
      </c>
      <c r="F54" s="10">
        <v>4</v>
      </c>
      <c r="G54" s="31">
        <v>10.48</v>
      </c>
      <c r="H54" s="30">
        <f t="shared" si="0"/>
        <v>41.92</v>
      </c>
      <c r="I54" s="41"/>
    </row>
    <row r="55" spans="1:9" s="20" customFormat="1" ht="30" customHeight="1" thickBot="1" x14ac:dyDescent="0.35">
      <c r="A55" s="52"/>
      <c r="B55" s="23" t="s">
        <v>53</v>
      </c>
      <c r="C55" s="24" t="s">
        <v>54</v>
      </c>
      <c r="D55" s="25" t="s">
        <v>41</v>
      </c>
      <c r="E55" s="4" t="s">
        <v>30</v>
      </c>
      <c r="F55" s="10">
        <v>17</v>
      </c>
      <c r="G55" s="31">
        <v>13.67</v>
      </c>
      <c r="H55" s="30">
        <f t="shared" si="0"/>
        <v>232.39</v>
      </c>
      <c r="I55" s="41"/>
    </row>
    <row r="56" spans="1:9" s="20" customFormat="1" ht="30" customHeight="1" thickBot="1" x14ac:dyDescent="0.35">
      <c r="A56" s="52"/>
      <c r="B56" s="36" t="s">
        <v>124</v>
      </c>
      <c r="C56" s="24" t="s">
        <v>125</v>
      </c>
      <c r="D56" s="25" t="s">
        <v>41</v>
      </c>
      <c r="E56" s="4" t="s">
        <v>30</v>
      </c>
      <c r="F56" s="10">
        <v>2</v>
      </c>
      <c r="G56" s="31">
        <v>16.43</v>
      </c>
      <c r="H56" s="30">
        <f t="shared" si="0"/>
        <v>32.86</v>
      </c>
      <c r="I56" s="41"/>
    </row>
    <row r="57" spans="1:9" s="20" customFormat="1" ht="30" customHeight="1" thickBot="1" x14ac:dyDescent="0.35">
      <c r="A57" s="52"/>
      <c r="B57" s="36" t="s">
        <v>126</v>
      </c>
      <c r="C57" s="24" t="s">
        <v>127</v>
      </c>
      <c r="D57" s="25" t="s">
        <v>32</v>
      </c>
      <c r="E57" s="4" t="s">
        <v>30</v>
      </c>
      <c r="F57" s="10">
        <v>31</v>
      </c>
      <c r="G57" s="31">
        <v>6.83</v>
      </c>
      <c r="H57" s="30">
        <f t="shared" si="0"/>
        <v>211.73</v>
      </c>
      <c r="I57" s="41"/>
    </row>
    <row r="58" spans="1:9" s="20" customFormat="1" ht="30" customHeight="1" thickBot="1" x14ac:dyDescent="0.35">
      <c r="A58" s="52"/>
      <c r="B58" s="36" t="s">
        <v>128</v>
      </c>
      <c r="C58" s="24" t="s">
        <v>127</v>
      </c>
      <c r="D58" s="25" t="s">
        <v>32</v>
      </c>
      <c r="E58" s="4" t="s">
        <v>30</v>
      </c>
      <c r="F58" s="10">
        <v>31</v>
      </c>
      <c r="G58" s="31">
        <v>6.83</v>
      </c>
      <c r="H58" s="30">
        <f t="shared" si="0"/>
        <v>211.73</v>
      </c>
      <c r="I58" s="41"/>
    </row>
    <row r="59" spans="1:9" s="20" customFormat="1" ht="30" customHeight="1" thickBot="1" x14ac:dyDescent="0.35">
      <c r="A59" s="52"/>
      <c r="B59" s="36" t="s">
        <v>129</v>
      </c>
      <c r="C59" s="24" t="s">
        <v>130</v>
      </c>
      <c r="D59" s="25" t="s">
        <v>32</v>
      </c>
      <c r="E59" s="4" t="s">
        <v>30</v>
      </c>
      <c r="F59" s="10">
        <v>4</v>
      </c>
      <c r="G59" s="31">
        <v>8.1</v>
      </c>
      <c r="H59" s="30">
        <f t="shared" si="0"/>
        <v>32.4</v>
      </c>
      <c r="I59" s="41"/>
    </row>
    <row r="60" spans="1:9" s="20" customFormat="1" ht="30" customHeight="1" thickBot="1" x14ac:dyDescent="0.35">
      <c r="A60" s="52"/>
      <c r="B60" s="36" t="s">
        <v>131</v>
      </c>
      <c r="C60" s="24" t="s">
        <v>130</v>
      </c>
      <c r="D60" s="25" t="s">
        <v>32</v>
      </c>
      <c r="E60" s="4" t="s">
        <v>30</v>
      </c>
      <c r="F60" s="10">
        <v>4</v>
      </c>
      <c r="G60" s="31">
        <v>8.1</v>
      </c>
      <c r="H60" s="30">
        <f t="shared" si="0"/>
        <v>32.4</v>
      </c>
      <c r="I60" s="41"/>
    </row>
    <row r="61" spans="1:9" s="20" customFormat="1" ht="30" customHeight="1" thickBot="1" x14ac:dyDescent="0.35">
      <c r="A61" s="52"/>
      <c r="B61" s="23" t="s">
        <v>55</v>
      </c>
      <c r="C61" s="24" t="s">
        <v>2</v>
      </c>
      <c r="D61" s="25" t="s">
        <v>41</v>
      </c>
      <c r="E61" s="4" t="s">
        <v>30</v>
      </c>
      <c r="F61" s="10">
        <v>54</v>
      </c>
      <c r="G61" s="31">
        <v>9.11</v>
      </c>
      <c r="H61" s="30">
        <f t="shared" si="0"/>
        <v>491.93999999999994</v>
      </c>
      <c r="I61" s="41"/>
    </row>
    <row r="62" spans="1:9" s="20" customFormat="1" ht="30" customHeight="1" thickBot="1" x14ac:dyDescent="0.35">
      <c r="A62" s="52"/>
      <c r="B62" s="23" t="s">
        <v>56</v>
      </c>
      <c r="C62" s="24" t="s">
        <v>57</v>
      </c>
      <c r="D62" s="25" t="s">
        <v>32</v>
      </c>
      <c r="E62" s="4" t="s">
        <v>30</v>
      </c>
      <c r="F62" s="10">
        <v>54</v>
      </c>
      <c r="G62" s="31">
        <v>4.5599999999999996</v>
      </c>
      <c r="H62" s="30">
        <f t="shared" si="0"/>
        <v>246.23999999999998</v>
      </c>
      <c r="I62" s="41"/>
    </row>
    <row r="63" spans="1:9" ht="30" customHeight="1" thickBot="1" x14ac:dyDescent="0.35">
      <c r="A63" s="52"/>
      <c r="B63" s="23" t="s">
        <v>58</v>
      </c>
      <c r="C63" s="24" t="s">
        <v>59</v>
      </c>
      <c r="D63" s="25" t="s">
        <v>41</v>
      </c>
      <c r="E63" s="6" t="s">
        <v>30</v>
      </c>
      <c r="F63" s="38">
        <v>47</v>
      </c>
      <c r="G63" s="31">
        <v>8.9700000000000006</v>
      </c>
      <c r="H63" s="30">
        <f t="shared" si="0"/>
        <v>421.59000000000003</v>
      </c>
      <c r="I63" s="41"/>
    </row>
    <row r="64" spans="1:9" ht="30" customHeight="1" thickBot="1" x14ac:dyDescent="0.35">
      <c r="A64" s="54"/>
      <c r="B64" s="22" t="s">
        <v>60</v>
      </c>
      <c r="C64" s="22" t="s">
        <v>61</v>
      </c>
      <c r="D64" s="21" t="s">
        <v>31</v>
      </c>
      <c r="E64" s="43" t="s">
        <v>30</v>
      </c>
      <c r="F64" s="38">
        <v>25</v>
      </c>
      <c r="G64" s="31">
        <v>9.11</v>
      </c>
      <c r="H64" s="30">
        <f t="shared" si="0"/>
        <v>227.75</v>
      </c>
      <c r="I64" s="41">
        <f>SUM(H43:H64)</f>
        <v>4367.7300000000005</v>
      </c>
    </row>
    <row r="65" spans="1:9" s="20" customFormat="1" ht="41.25" customHeight="1" thickBot="1" x14ac:dyDescent="0.35">
      <c r="A65" s="46" t="s">
        <v>70</v>
      </c>
      <c r="B65" s="36" t="s">
        <v>180</v>
      </c>
      <c r="C65" s="24" t="s">
        <v>178</v>
      </c>
      <c r="D65" s="25" t="s">
        <v>32</v>
      </c>
      <c r="E65" s="34" t="s">
        <v>30</v>
      </c>
      <c r="F65" s="38">
        <v>1</v>
      </c>
      <c r="G65" s="31">
        <v>15.9</v>
      </c>
      <c r="H65" s="30">
        <f t="shared" si="0"/>
        <v>15.9</v>
      </c>
      <c r="I65" s="41"/>
    </row>
    <row r="66" spans="1:9" ht="21" thickBot="1" x14ac:dyDescent="0.35">
      <c r="A66" s="46"/>
      <c r="B66" s="36" t="s">
        <v>11</v>
      </c>
      <c r="C66" s="24" t="s">
        <v>12</v>
      </c>
      <c r="D66" s="25" t="s">
        <v>41</v>
      </c>
      <c r="E66" s="4" t="s">
        <v>30</v>
      </c>
      <c r="F66" s="38">
        <v>59</v>
      </c>
      <c r="G66" s="31">
        <v>13.72</v>
      </c>
      <c r="H66" s="30">
        <f t="shared" si="0"/>
        <v>809.48</v>
      </c>
      <c r="I66" s="41"/>
    </row>
    <row r="67" spans="1:9" ht="30" customHeight="1" thickBot="1" x14ac:dyDescent="0.35">
      <c r="A67" s="46"/>
      <c r="B67" s="37" t="s">
        <v>13</v>
      </c>
      <c r="C67" s="27" t="s">
        <v>14</v>
      </c>
      <c r="D67" s="28" t="s">
        <v>31</v>
      </c>
      <c r="E67" s="4" t="s">
        <v>30</v>
      </c>
      <c r="F67" s="38">
        <v>15</v>
      </c>
      <c r="G67" s="31">
        <v>9.14</v>
      </c>
      <c r="H67" s="30">
        <f t="shared" si="0"/>
        <v>137.10000000000002</v>
      </c>
      <c r="I67" s="41">
        <f>SUM(H65:H67)</f>
        <v>962.48</v>
      </c>
    </row>
    <row r="68" spans="1:9" s="20" customFormat="1" ht="30" customHeight="1" thickBot="1" x14ac:dyDescent="0.35">
      <c r="A68" s="47" t="s">
        <v>38</v>
      </c>
      <c r="B68" s="36" t="s">
        <v>132</v>
      </c>
      <c r="C68" s="24" t="s">
        <v>133</v>
      </c>
      <c r="D68" s="25" t="s">
        <v>169</v>
      </c>
      <c r="E68" s="34" t="s">
        <v>30</v>
      </c>
      <c r="F68" s="38">
        <v>5</v>
      </c>
      <c r="G68" s="31">
        <v>13.41</v>
      </c>
      <c r="H68" s="30">
        <f t="shared" si="0"/>
        <v>67.05</v>
      </c>
      <c r="I68" s="41"/>
    </row>
    <row r="69" spans="1:9" s="20" customFormat="1" ht="30" customHeight="1" thickBot="1" x14ac:dyDescent="0.35">
      <c r="A69" s="46"/>
      <c r="B69" s="36" t="s">
        <v>134</v>
      </c>
      <c r="C69" s="24" t="s">
        <v>135</v>
      </c>
      <c r="D69" s="25" t="s">
        <v>169</v>
      </c>
      <c r="E69" s="34" t="s">
        <v>30</v>
      </c>
      <c r="F69" s="38">
        <v>5</v>
      </c>
      <c r="G69" s="31">
        <v>10.33</v>
      </c>
      <c r="H69" s="30">
        <f t="shared" si="0"/>
        <v>51.65</v>
      </c>
      <c r="I69" s="41"/>
    </row>
    <row r="70" spans="1:9" s="20" customFormat="1" ht="30" customHeight="1" thickBot="1" x14ac:dyDescent="0.35">
      <c r="A70" s="46"/>
      <c r="B70" s="36" t="s">
        <v>136</v>
      </c>
      <c r="C70" s="24" t="s">
        <v>137</v>
      </c>
      <c r="D70" s="25" t="s">
        <v>169</v>
      </c>
      <c r="E70" s="4" t="s">
        <v>30</v>
      </c>
      <c r="F70" s="38">
        <v>3</v>
      </c>
      <c r="G70" s="31">
        <v>15.93</v>
      </c>
      <c r="H70" s="30">
        <f t="shared" si="0"/>
        <v>47.79</v>
      </c>
      <c r="I70" s="41"/>
    </row>
    <row r="71" spans="1:9" s="20" customFormat="1" ht="21" thickBot="1" x14ac:dyDescent="0.35">
      <c r="A71" s="46"/>
      <c r="B71" s="36" t="s">
        <v>138</v>
      </c>
      <c r="C71" s="24" t="s">
        <v>137</v>
      </c>
      <c r="D71" s="25" t="s">
        <v>169</v>
      </c>
      <c r="E71" s="4" t="s">
        <v>30</v>
      </c>
      <c r="F71" s="38">
        <v>3</v>
      </c>
      <c r="G71" s="31">
        <v>14.6</v>
      </c>
      <c r="H71" s="30">
        <f t="shared" si="0"/>
        <v>43.8</v>
      </c>
      <c r="I71" s="41"/>
    </row>
    <row r="72" spans="1:9" s="20" customFormat="1" ht="30" customHeight="1" thickBot="1" x14ac:dyDescent="0.35">
      <c r="A72" s="46"/>
      <c r="B72" s="36" t="s">
        <v>181</v>
      </c>
      <c r="C72" s="24" t="s">
        <v>8</v>
      </c>
      <c r="D72" s="25" t="s">
        <v>32</v>
      </c>
      <c r="E72" s="4" t="s">
        <v>30</v>
      </c>
      <c r="F72" s="38">
        <v>6</v>
      </c>
      <c r="G72" s="31">
        <v>18.079999999999998</v>
      </c>
      <c r="H72" s="30">
        <f t="shared" si="0"/>
        <v>108.47999999999999</v>
      </c>
      <c r="I72" s="41"/>
    </row>
    <row r="73" spans="1:9" s="20" customFormat="1" ht="30" customHeight="1" thickBot="1" x14ac:dyDescent="0.35">
      <c r="A73" s="46"/>
      <c r="B73" s="36" t="s">
        <v>182</v>
      </c>
      <c r="C73" s="24" t="s">
        <v>139</v>
      </c>
      <c r="D73" s="25" t="s">
        <v>32</v>
      </c>
      <c r="E73" s="4" t="s">
        <v>30</v>
      </c>
      <c r="F73" s="38">
        <v>3</v>
      </c>
      <c r="G73" s="31">
        <v>15.72</v>
      </c>
      <c r="H73" s="30">
        <f t="shared" si="0"/>
        <v>47.160000000000004</v>
      </c>
      <c r="I73" s="41"/>
    </row>
    <row r="74" spans="1:9" s="20" customFormat="1" ht="30" customHeight="1" thickBot="1" x14ac:dyDescent="0.35">
      <c r="A74" s="46"/>
      <c r="B74" s="36" t="s">
        <v>140</v>
      </c>
      <c r="C74" s="24" t="s">
        <v>141</v>
      </c>
      <c r="D74" s="25" t="s">
        <v>32</v>
      </c>
      <c r="E74" s="4" t="s">
        <v>30</v>
      </c>
      <c r="F74" s="38">
        <v>5</v>
      </c>
      <c r="G74" s="31">
        <v>9.0399999999999991</v>
      </c>
      <c r="H74" s="30">
        <f t="shared" si="0"/>
        <v>45.199999999999996</v>
      </c>
      <c r="I74" s="41"/>
    </row>
    <row r="75" spans="1:9" s="20" customFormat="1" ht="30" customHeight="1" thickBot="1" x14ac:dyDescent="0.35">
      <c r="A75" s="46"/>
      <c r="B75" s="36" t="s">
        <v>142</v>
      </c>
      <c r="C75" s="24" t="s">
        <v>143</v>
      </c>
      <c r="D75" s="25" t="s">
        <v>32</v>
      </c>
      <c r="E75" s="4" t="s">
        <v>30</v>
      </c>
      <c r="F75" s="38">
        <v>3</v>
      </c>
      <c r="G75" s="31">
        <v>7.86</v>
      </c>
      <c r="H75" s="30">
        <f t="shared" si="0"/>
        <v>23.580000000000002</v>
      </c>
      <c r="I75" s="41"/>
    </row>
    <row r="76" spans="1:9" s="20" customFormat="1" ht="30" customHeight="1" thickBot="1" x14ac:dyDescent="0.35">
      <c r="A76" s="46"/>
      <c r="B76" s="36" t="s">
        <v>62</v>
      </c>
      <c r="C76" s="24" t="s">
        <v>1</v>
      </c>
      <c r="D76" s="25" t="s">
        <v>41</v>
      </c>
      <c r="E76" s="34" t="s">
        <v>30</v>
      </c>
      <c r="F76" s="38">
        <v>63</v>
      </c>
      <c r="G76" s="31">
        <v>13.56</v>
      </c>
      <c r="H76" s="30">
        <f t="shared" si="0"/>
        <v>854.28000000000009</v>
      </c>
      <c r="I76" s="41"/>
    </row>
    <row r="77" spans="1:9" s="20" customFormat="1" ht="30" customHeight="1" thickBot="1" x14ac:dyDescent="0.35">
      <c r="A77" s="46"/>
      <c r="B77" s="36" t="s">
        <v>144</v>
      </c>
      <c r="C77" s="24" t="s">
        <v>9</v>
      </c>
      <c r="D77" s="25" t="s">
        <v>32</v>
      </c>
      <c r="E77" s="34" t="s">
        <v>30</v>
      </c>
      <c r="F77" s="38">
        <v>8</v>
      </c>
      <c r="G77" s="31">
        <v>4.5199999999999996</v>
      </c>
      <c r="H77" s="30">
        <f t="shared" si="0"/>
        <v>36.159999999999997</v>
      </c>
      <c r="I77" s="41"/>
    </row>
    <row r="78" spans="1:9" s="20" customFormat="1" ht="30" customHeight="1" thickBot="1" x14ac:dyDescent="0.35">
      <c r="A78" s="46"/>
      <c r="B78" s="36" t="s">
        <v>145</v>
      </c>
      <c r="C78" s="24" t="s">
        <v>10</v>
      </c>
      <c r="D78" s="25" t="s">
        <v>50</v>
      </c>
      <c r="E78" s="34" t="s">
        <v>30</v>
      </c>
      <c r="F78" s="38">
        <v>8</v>
      </c>
      <c r="G78" s="31">
        <v>9.49</v>
      </c>
      <c r="H78" s="30">
        <f t="shared" si="0"/>
        <v>75.92</v>
      </c>
      <c r="I78" s="41"/>
    </row>
    <row r="79" spans="1:9" s="20" customFormat="1" ht="30" customHeight="1" thickBot="1" x14ac:dyDescent="0.35">
      <c r="A79" s="46"/>
      <c r="B79" s="36" t="s">
        <v>146</v>
      </c>
      <c r="C79" s="24" t="s">
        <v>147</v>
      </c>
      <c r="D79" s="25" t="s">
        <v>41</v>
      </c>
      <c r="E79" s="34" t="s">
        <v>30</v>
      </c>
      <c r="F79" s="38">
        <v>6</v>
      </c>
      <c r="G79" s="31">
        <v>9.0399999999999991</v>
      </c>
      <c r="H79" s="30">
        <f t="shared" si="0"/>
        <v>54.239999999999995</v>
      </c>
      <c r="I79" s="41"/>
    </row>
    <row r="80" spans="1:9" s="20" customFormat="1" ht="30" customHeight="1" thickBot="1" x14ac:dyDescent="0.35">
      <c r="A80" s="46"/>
      <c r="B80" s="36" t="s">
        <v>148</v>
      </c>
      <c r="C80" s="24" t="s">
        <v>149</v>
      </c>
      <c r="D80" s="25" t="s">
        <v>41</v>
      </c>
      <c r="E80" s="34" t="s">
        <v>30</v>
      </c>
      <c r="F80" s="38">
        <v>3</v>
      </c>
      <c r="G80" s="31">
        <v>15.04</v>
      </c>
      <c r="H80" s="30">
        <f t="shared" si="0"/>
        <v>45.12</v>
      </c>
      <c r="I80" s="41"/>
    </row>
    <row r="81" spans="1:9" ht="30" customHeight="1" thickBot="1" x14ac:dyDescent="0.35">
      <c r="A81" s="46"/>
      <c r="B81" s="37" t="s">
        <v>63</v>
      </c>
      <c r="C81" s="27" t="s">
        <v>16</v>
      </c>
      <c r="D81" s="28" t="s">
        <v>31</v>
      </c>
      <c r="E81" s="7" t="s">
        <v>30</v>
      </c>
      <c r="F81" s="38">
        <v>25</v>
      </c>
      <c r="G81" s="31">
        <v>9.0399999999999991</v>
      </c>
      <c r="H81" s="30">
        <f t="shared" si="0"/>
        <v>225.99999999999997</v>
      </c>
      <c r="I81" s="41"/>
    </row>
    <row r="82" spans="1:9" s="20" customFormat="1" ht="15" thickBot="1" x14ac:dyDescent="0.35">
      <c r="A82" s="46"/>
      <c r="B82" s="36" t="s">
        <v>150</v>
      </c>
      <c r="C82" s="24" t="s">
        <v>151</v>
      </c>
      <c r="D82" s="25" t="s">
        <v>31</v>
      </c>
      <c r="E82" s="7" t="s">
        <v>30</v>
      </c>
      <c r="F82" s="38">
        <v>6</v>
      </c>
      <c r="G82" s="31">
        <v>9.0399999999999991</v>
      </c>
      <c r="H82" s="30">
        <f t="shared" si="0"/>
        <v>54.239999999999995</v>
      </c>
      <c r="I82" s="41"/>
    </row>
    <row r="83" spans="1:9" s="20" customFormat="1" ht="41.25" customHeight="1" thickBot="1" x14ac:dyDescent="0.35">
      <c r="A83" s="46"/>
      <c r="B83" s="36" t="s">
        <v>152</v>
      </c>
      <c r="C83" s="24" t="s">
        <v>151</v>
      </c>
      <c r="D83" s="25" t="s">
        <v>31</v>
      </c>
      <c r="E83" s="7" t="s">
        <v>30</v>
      </c>
      <c r="F83" s="38">
        <v>3</v>
      </c>
      <c r="G83" s="31">
        <v>15.17</v>
      </c>
      <c r="H83" s="30">
        <f t="shared" si="0"/>
        <v>45.51</v>
      </c>
      <c r="I83" s="41"/>
    </row>
    <row r="84" spans="1:9" s="20" customFormat="1" ht="21" thickBot="1" x14ac:dyDescent="0.35">
      <c r="A84" s="46"/>
      <c r="B84" s="36" t="s">
        <v>153</v>
      </c>
      <c r="C84" s="24" t="s">
        <v>154</v>
      </c>
      <c r="D84" s="25" t="s">
        <v>41</v>
      </c>
      <c r="E84" s="7" t="s">
        <v>30</v>
      </c>
      <c r="F84" s="38">
        <v>5</v>
      </c>
      <c r="G84" s="31">
        <v>9.0399999999999991</v>
      </c>
      <c r="H84" s="30">
        <f t="shared" si="0"/>
        <v>45.199999999999996</v>
      </c>
      <c r="I84" s="41"/>
    </row>
    <row r="85" spans="1:9" s="20" customFormat="1" ht="25.5" customHeight="1" thickBot="1" x14ac:dyDescent="0.35">
      <c r="A85" s="46"/>
      <c r="B85" s="36" t="s">
        <v>155</v>
      </c>
      <c r="C85" s="24" t="s">
        <v>156</v>
      </c>
      <c r="D85" s="25" t="s">
        <v>41</v>
      </c>
      <c r="E85" s="4" t="s">
        <v>30</v>
      </c>
      <c r="F85" s="38">
        <v>3</v>
      </c>
      <c r="G85" s="31">
        <v>17.7</v>
      </c>
      <c r="H85" s="30">
        <f t="shared" si="0"/>
        <v>53.099999999999994</v>
      </c>
      <c r="I85" s="41"/>
    </row>
    <row r="86" spans="1:9" s="20" customFormat="1" ht="25.5" customHeight="1" thickBot="1" x14ac:dyDescent="0.35">
      <c r="A86" s="46"/>
      <c r="B86" s="36" t="s">
        <v>157</v>
      </c>
      <c r="C86" s="24" t="s">
        <v>158</v>
      </c>
      <c r="D86" s="25" t="s">
        <v>32</v>
      </c>
      <c r="E86" s="7" t="s">
        <v>30</v>
      </c>
      <c r="F86" s="38">
        <v>9</v>
      </c>
      <c r="G86" s="31">
        <v>4.5199999999999996</v>
      </c>
      <c r="H86" s="30">
        <f t="shared" si="0"/>
        <v>40.679999999999993</v>
      </c>
      <c r="I86" s="41"/>
    </row>
    <row r="87" spans="1:9" s="20" customFormat="1" ht="25.5" customHeight="1" thickBot="1" x14ac:dyDescent="0.35">
      <c r="A87" s="48"/>
      <c r="B87" s="36" t="s">
        <v>159</v>
      </c>
      <c r="C87" s="24" t="s">
        <v>160</v>
      </c>
      <c r="D87" s="25" t="s">
        <v>32</v>
      </c>
      <c r="E87" s="6" t="s">
        <v>30</v>
      </c>
      <c r="F87" s="38">
        <v>10</v>
      </c>
      <c r="G87" s="31">
        <v>4.5199999999999996</v>
      </c>
      <c r="H87" s="30">
        <f t="shared" si="0"/>
        <v>45.199999999999996</v>
      </c>
      <c r="I87" s="41">
        <f>SUM(H68:H87)</f>
        <v>2010.3600000000001</v>
      </c>
    </row>
    <row r="88" spans="1:9" s="20" customFormat="1" ht="25.5" customHeight="1" thickBot="1" x14ac:dyDescent="0.35">
      <c r="A88" s="46" t="s">
        <v>187</v>
      </c>
      <c r="B88" s="36" t="s">
        <v>161</v>
      </c>
      <c r="C88" s="24" t="s">
        <v>137</v>
      </c>
      <c r="D88" s="25" t="s">
        <v>169</v>
      </c>
      <c r="E88" s="4" t="s">
        <v>30</v>
      </c>
      <c r="F88" s="38">
        <v>2</v>
      </c>
      <c r="G88" s="31">
        <v>15.93</v>
      </c>
      <c r="H88" s="30">
        <f t="shared" si="0"/>
        <v>31.86</v>
      </c>
      <c r="I88" s="41"/>
    </row>
    <row r="89" spans="1:9" s="20" customFormat="1" ht="25.5" customHeight="1" thickBot="1" x14ac:dyDescent="0.35">
      <c r="A89" s="46"/>
      <c r="B89" s="36" t="s">
        <v>162</v>
      </c>
      <c r="C89" s="24" t="s">
        <v>137</v>
      </c>
      <c r="D89" s="25" t="s">
        <v>169</v>
      </c>
      <c r="E89" s="4" t="s">
        <v>30</v>
      </c>
      <c r="F89" s="38">
        <v>2</v>
      </c>
      <c r="G89" s="31">
        <v>14.6</v>
      </c>
      <c r="H89" s="30">
        <f t="shared" si="0"/>
        <v>29.2</v>
      </c>
      <c r="I89" s="41"/>
    </row>
    <row r="90" spans="1:9" s="20" customFormat="1" ht="37.5" customHeight="1" thickBot="1" x14ac:dyDescent="0.35">
      <c r="A90" s="46"/>
      <c r="B90" s="36" t="s">
        <v>183</v>
      </c>
      <c r="C90" s="24" t="s">
        <v>163</v>
      </c>
      <c r="D90" s="25" t="s">
        <v>32</v>
      </c>
      <c r="E90" s="4" t="s">
        <v>30</v>
      </c>
      <c r="F90" s="38">
        <v>3</v>
      </c>
      <c r="G90" s="31">
        <v>16.739999999999998</v>
      </c>
      <c r="H90" s="30">
        <f t="shared" si="0"/>
        <v>50.22</v>
      </c>
      <c r="I90" s="41"/>
    </row>
    <row r="91" spans="1:9" ht="30" customHeight="1" thickBot="1" x14ac:dyDescent="0.35">
      <c r="A91" s="46"/>
      <c r="B91" s="23" t="s">
        <v>64</v>
      </c>
      <c r="C91" s="24" t="s">
        <v>3</v>
      </c>
      <c r="D91" s="25" t="s">
        <v>41</v>
      </c>
      <c r="E91" s="34" t="s">
        <v>30</v>
      </c>
      <c r="F91" s="38">
        <v>49</v>
      </c>
      <c r="G91" s="31">
        <v>14.42</v>
      </c>
      <c r="H91" s="30">
        <f t="shared" si="0"/>
        <v>706.58</v>
      </c>
      <c r="I91" s="41"/>
    </row>
    <row r="92" spans="1:9" s="1" customFormat="1" ht="30" customHeight="1" thickBot="1" x14ac:dyDescent="0.35">
      <c r="A92" s="46"/>
      <c r="B92" s="26" t="s">
        <v>65</v>
      </c>
      <c r="C92" s="27" t="s">
        <v>17</v>
      </c>
      <c r="D92" s="28" t="s">
        <v>31</v>
      </c>
      <c r="E92" s="4" t="s">
        <v>30</v>
      </c>
      <c r="F92" s="38">
        <v>9</v>
      </c>
      <c r="G92" s="31">
        <v>9.61</v>
      </c>
      <c r="H92" s="30">
        <f t="shared" si="0"/>
        <v>86.49</v>
      </c>
      <c r="I92" s="41"/>
    </row>
    <row r="93" spans="1:9" s="20" customFormat="1" ht="34.5" customHeight="1" thickBot="1" x14ac:dyDescent="0.35">
      <c r="A93" s="46"/>
      <c r="B93" s="22" t="s">
        <v>164</v>
      </c>
      <c r="C93" s="22" t="s">
        <v>66</v>
      </c>
      <c r="D93" s="21" t="s">
        <v>31</v>
      </c>
      <c r="E93" s="4" t="s">
        <v>30</v>
      </c>
      <c r="F93" s="38">
        <v>2</v>
      </c>
      <c r="G93" s="31">
        <v>15.17</v>
      </c>
      <c r="H93" s="30">
        <f t="shared" si="0"/>
        <v>30.34</v>
      </c>
      <c r="I93" s="41"/>
    </row>
    <row r="94" spans="1:9" s="20" customFormat="1" ht="30" customHeight="1" thickBot="1" x14ac:dyDescent="0.35">
      <c r="A94" s="46"/>
      <c r="B94" s="36" t="s">
        <v>166</v>
      </c>
      <c r="C94" s="24" t="s">
        <v>165</v>
      </c>
      <c r="D94" s="25" t="s">
        <v>41</v>
      </c>
      <c r="E94" s="4" t="s">
        <v>30</v>
      </c>
      <c r="F94" s="38">
        <v>2</v>
      </c>
      <c r="G94" s="31">
        <v>16.43</v>
      </c>
      <c r="H94" s="30">
        <f t="shared" ref="H94:H98" si="1">F94*G94</f>
        <v>32.86</v>
      </c>
      <c r="I94" s="41"/>
    </row>
    <row r="95" spans="1:9" s="20" customFormat="1" ht="30" customHeight="1" thickBot="1" x14ac:dyDescent="0.35">
      <c r="A95" s="46"/>
      <c r="B95" s="36" t="s">
        <v>167</v>
      </c>
      <c r="C95" s="24" t="s">
        <v>168</v>
      </c>
      <c r="D95" s="25" t="s">
        <v>41</v>
      </c>
      <c r="E95" s="4" t="s">
        <v>30</v>
      </c>
      <c r="F95" s="38">
        <v>2</v>
      </c>
      <c r="G95" s="31">
        <v>20.22</v>
      </c>
      <c r="H95" s="30">
        <f t="shared" si="1"/>
        <v>40.44</v>
      </c>
      <c r="I95" s="41">
        <f>SUM(H88:H95)</f>
        <v>1007.99</v>
      </c>
    </row>
    <row r="96" spans="1:9" s="20" customFormat="1" ht="30" customHeight="1" thickBot="1" x14ac:dyDescent="0.35">
      <c r="A96" s="47" t="s">
        <v>39</v>
      </c>
      <c r="B96" s="36" t="s">
        <v>170</v>
      </c>
      <c r="C96" s="24" t="s">
        <v>171</v>
      </c>
      <c r="D96" s="25" t="s">
        <v>41</v>
      </c>
      <c r="E96" s="4" t="s">
        <v>30</v>
      </c>
      <c r="F96" s="38">
        <v>4</v>
      </c>
      <c r="G96" s="31">
        <v>22.75</v>
      </c>
      <c r="H96" s="30">
        <f t="shared" si="1"/>
        <v>91</v>
      </c>
      <c r="I96" s="41"/>
    </row>
    <row r="97" spans="1:9" s="20" customFormat="1" ht="36.75" customHeight="1" thickBot="1" x14ac:dyDescent="0.35">
      <c r="A97" s="46"/>
      <c r="B97" s="36" t="s">
        <v>184</v>
      </c>
      <c r="C97" s="24" t="s">
        <v>172</v>
      </c>
      <c r="D97" s="25" t="s">
        <v>32</v>
      </c>
      <c r="E97" s="4" t="s">
        <v>30</v>
      </c>
      <c r="F97" s="38">
        <v>4</v>
      </c>
      <c r="G97" s="31">
        <v>17</v>
      </c>
      <c r="H97" s="30">
        <f t="shared" si="1"/>
        <v>68</v>
      </c>
      <c r="I97" s="41"/>
    </row>
    <row r="98" spans="1:9" s="20" customFormat="1" ht="30" customHeight="1" thickBot="1" x14ac:dyDescent="0.35">
      <c r="A98" s="46"/>
      <c r="B98" s="36" t="s">
        <v>67</v>
      </c>
      <c r="C98" s="24" t="s">
        <v>4</v>
      </c>
      <c r="D98" s="25" t="s">
        <v>41</v>
      </c>
      <c r="E98" s="34" t="s">
        <v>30</v>
      </c>
      <c r="F98" s="38">
        <v>58</v>
      </c>
      <c r="G98" s="31">
        <v>14.65</v>
      </c>
      <c r="H98" s="30">
        <f t="shared" si="1"/>
        <v>849.7</v>
      </c>
      <c r="I98" s="41"/>
    </row>
    <row r="99" spans="1:9" s="20" customFormat="1" ht="30" customHeight="1" thickBot="1" x14ac:dyDescent="0.35">
      <c r="A99" s="46"/>
      <c r="B99" s="37" t="s">
        <v>68</v>
      </c>
      <c r="C99" s="27" t="s">
        <v>17</v>
      </c>
      <c r="D99" s="28" t="s">
        <v>31</v>
      </c>
      <c r="E99" s="4" t="s">
        <v>30</v>
      </c>
      <c r="F99" s="38">
        <v>9</v>
      </c>
      <c r="G99" s="31">
        <v>9.76</v>
      </c>
      <c r="H99" s="30">
        <f t="shared" ref="H99:H103" si="2">F99*G99</f>
        <v>87.84</v>
      </c>
      <c r="I99" s="41"/>
    </row>
    <row r="100" spans="1:9" s="20" customFormat="1" ht="30" customHeight="1" thickBot="1" x14ac:dyDescent="0.35">
      <c r="A100" s="46"/>
      <c r="B100" s="36" t="s">
        <v>85</v>
      </c>
      <c r="C100" s="24" t="s">
        <v>66</v>
      </c>
      <c r="D100" s="25" t="s">
        <v>31</v>
      </c>
      <c r="E100" s="4" t="s">
        <v>30</v>
      </c>
      <c r="F100" s="38">
        <v>6</v>
      </c>
      <c r="G100" s="31">
        <v>9.76</v>
      </c>
      <c r="H100" s="30">
        <f t="shared" si="2"/>
        <v>58.56</v>
      </c>
      <c r="I100" s="41"/>
    </row>
    <row r="101" spans="1:9" s="20" customFormat="1" ht="44.25" customHeight="1" thickBot="1" x14ac:dyDescent="0.35">
      <c r="A101" s="46"/>
      <c r="B101" s="36" t="s">
        <v>173</v>
      </c>
      <c r="C101" s="24" t="s">
        <v>66</v>
      </c>
      <c r="D101" s="25" t="s">
        <v>31</v>
      </c>
      <c r="E101" s="4" t="s">
        <v>30</v>
      </c>
      <c r="F101" s="38">
        <v>3</v>
      </c>
      <c r="G101" s="31">
        <v>15.17</v>
      </c>
      <c r="H101" s="30">
        <f t="shared" si="2"/>
        <v>45.51</v>
      </c>
      <c r="I101" s="41"/>
    </row>
    <row r="102" spans="1:9" s="20" customFormat="1" ht="34.5" customHeight="1" thickBot="1" x14ac:dyDescent="0.35">
      <c r="A102" s="46"/>
      <c r="B102" s="36" t="s">
        <v>175</v>
      </c>
      <c r="C102" s="24" t="s">
        <v>174</v>
      </c>
      <c r="D102" s="25" t="s">
        <v>31</v>
      </c>
      <c r="E102" s="4" t="s">
        <v>30</v>
      </c>
      <c r="F102" s="38">
        <v>3</v>
      </c>
      <c r="G102" s="31">
        <v>15.17</v>
      </c>
      <c r="H102" s="30">
        <f t="shared" si="2"/>
        <v>45.51</v>
      </c>
      <c r="I102" s="41"/>
    </row>
    <row r="103" spans="1:9" s="20" customFormat="1" ht="30" customHeight="1" thickBot="1" x14ac:dyDescent="0.35">
      <c r="A103" s="48"/>
      <c r="B103" s="36" t="s">
        <v>177</v>
      </c>
      <c r="C103" s="24" t="s">
        <v>176</v>
      </c>
      <c r="D103" s="25" t="s">
        <v>41</v>
      </c>
      <c r="E103" s="4" t="s">
        <v>30</v>
      </c>
      <c r="F103" s="38">
        <v>3</v>
      </c>
      <c r="G103" s="31">
        <v>20.22</v>
      </c>
      <c r="H103" s="30">
        <f t="shared" si="2"/>
        <v>60.66</v>
      </c>
      <c r="I103" s="41">
        <f>SUM(H96:H103)</f>
        <v>1306.78</v>
      </c>
    </row>
    <row r="104" spans="1:9" x14ac:dyDescent="0.3">
      <c r="H104" s="33"/>
      <c r="I104" s="41"/>
    </row>
    <row r="105" spans="1:9" x14ac:dyDescent="0.3">
      <c r="H105" s="32">
        <f>SUM(H10:H103)</f>
        <v>20711.2</v>
      </c>
      <c r="I105" s="42">
        <f>SUM(I1:I103)</f>
        <v>20711.2</v>
      </c>
    </row>
  </sheetData>
  <mergeCells count="10">
    <mergeCell ref="A88:A95"/>
    <mergeCell ref="A96:A103"/>
    <mergeCell ref="A4:H4"/>
    <mergeCell ref="A5:H5"/>
    <mergeCell ref="A10:A23"/>
    <mergeCell ref="A24:A31"/>
    <mergeCell ref="A68:A87"/>
    <mergeCell ref="A32:A42"/>
    <mergeCell ref="A43:A64"/>
    <mergeCell ref="A65:A67"/>
  </mergeCells>
  <printOptions horizontalCentered="1"/>
  <pageMargins left="0.51181102362204722" right="0.51181102362204722" top="0.55118110236220474" bottom="0.55118110236220474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igk</cp:lastModifiedBy>
  <cp:lastPrinted>2023-07-13T10:32:21Z</cp:lastPrinted>
  <dcterms:created xsi:type="dcterms:W3CDTF">2019-07-16T10:16:53Z</dcterms:created>
  <dcterms:modified xsi:type="dcterms:W3CDTF">2023-07-13T10:51:14Z</dcterms:modified>
</cp:coreProperties>
</file>